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ag_web_caprepol_13\archivos\titulo5\"/>
    </mc:Choice>
  </mc:AlternateContent>
  <bookViews>
    <workbookView xWindow="600" yWindow="45" windowWidth="16515" windowHeight="4170"/>
  </bookViews>
  <sheets>
    <sheet name="3° TRIMESTRE_2015" sheetId="1" r:id="rId1"/>
  </sheets>
  <definedNames>
    <definedName name="_xlnm.Print_Area" localSheetId="0">'3° TRIMESTRE_2015'!$A$1:$N$145</definedName>
    <definedName name="_xlnm.Print_Titles" localSheetId="0">'3° TRIMESTRE_2015'!$3:$19</definedName>
  </definedNames>
  <calcPr calcId="152511"/>
</workbook>
</file>

<file path=xl/calcChain.xml><?xml version="1.0" encoding="utf-8"?>
<calcChain xmlns="http://schemas.openxmlformats.org/spreadsheetml/2006/main">
  <c r="H134" i="1" l="1"/>
  <c r="L134" i="1" s="1"/>
  <c r="H133" i="1"/>
  <c r="L133" i="1" s="1"/>
  <c r="H132" i="1"/>
  <c r="L132" i="1" s="1"/>
  <c r="H131" i="1"/>
  <c r="L131" i="1" s="1"/>
  <c r="H130" i="1"/>
  <c r="L130" i="1" s="1"/>
  <c r="H129" i="1"/>
  <c r="L129" i="1" s="1"/>
  <c r="H128" i="1"/>
  <c r="L128" i="1" s="1"/>
  <c r="K126" i="1"/>
  <c r="J126" i="1"/>
  <c r="I126" i="1"/>
  <c r="G126" i="1"/>
  <c r="F126" i="1"/>
  <c r="H126" i="1" s="1"/>
  <c r="H121" i="1"/>
  <c r="L121" i="1" s="1"/>
  <c r="H120" i="1"/>
  <c r="L120" i="1" s="1"/>
  <c r="H119" i="1"/>
  <c r="L119" i="1" s="1"/>
  <c r="L117" i="1" s="1"/>
  <c r="K117" i="1"/>
  <c r="J117" i="1"/>
  <c r="I117" i="1"/>
  <c r="G117" i="1"/>
  <c r="F117" i="1"/>
  <c r="H117" i="1" s="1"/>
  <c r="H112" i="1"/>
  <c r="L112" i="1" s="1"/>
  <c r="H111" i="1"/>
  <c r="L111" i="1" s="1"/>
  <c r="H110" i="1"/>
  <c r="L110" i="1" s="1"/>
  <c r="H109" i="1"/>
  <c r="L109" i="1" s="1"/>
  <c r="H108" i="1"/>
  <c r="L108" i="1" s="1"/>
  <c r="H107" i="1"/>
  <c r="L107" i="1" s="1"/>
  <c r="H106" i="1"/>
  <c r="L106" i="1" s="1"/>
  <c r="K104" i="1"/>
  <c r="J104" i="1"/>
  <c r="I104" i="1"/>
  <c r="G104" i="1"/>
  <c r="F104" i="1"/>
  <c r="H104" i="1" s="1"/>
  <c r="H99" i="1"/>
  <c r="L99" i="1" s="1"/>
  <c r="H98" i="1"/>
  <c r="L98" i="1" s="1"/>
  <c r="H97" i="1"/>
  <c r="L97" i="1" s="1"/>
  <c r="L95" i="1" s="1"/>
  <c r="K95" i="1"/>
  <c r="J95" i="1"/>
  <c r="I95" i="1"/>
  <c r="G95" i="1"/>
  <c r="F95" i="1"/>
  <c r="H95" i="1" s="1"/>
  <c r="H90" i="1"/>
  <c r="L90" i="1" s="1"/>
  <c r="H89" i="1"/>
  <c r="L89" i="1" s="1"/>
  <c r="H88" i="1"/>
  <c r="L88" i="1" s="1"/>
  <c r="H87" i="1"/>
  <c r="L87" i="1" s="1"/>
  <c r="H86" i="1"/>
  <c r="L86" i="1" s="1"/>
  <c r="H85" i="1"/>
  <c r="L85" i="1" s="1"/>
  <c r="H84" i="1"/>
  <c r="L84" i="1" s="1"/>
  <c r="H83" i="1"/>
  <c r="L83" i="1" s="1"/>
  <c r="H82" i="1"/>
  <c r="L82" i="1" s="1"/>
  <c r="K80" i="1"/>
  <c r="J80" i="1"/>
  <c r="I80" i="1"/>
  <c r="G80" i="1"/>
  <c r="F80" i="1"/>
  <c r="H80" i="1" s="1"/>
  <c r="H75" i="1"/>
  <c r="L75" i="1" s="1"/>
  <c r="H74" i="1"/>
  <c r="L74" i="1" s="1"/>
  <c r="H73" i="1"/>
  <c r="L73" i="1" s="1"/>
  <c r="H72" i="1"/>
  <c r="L72" i="1" s="1"/>
  <c r="H71" i="1"/>
  <c r="L71" i="1" s="1"/>
  <c r="H70" i="1"/>
  <c r="L70" i="1" s="1"/>
  <c r="H69" i="1"/>
  <c r="L69" i="1" s="1"/>
  <c r="H68" i="1"/>
  <c r="L68" i="1" s="1"/>
  <c r="H67" i="1"/>
  <c r="L67" i="1" s="1"/>
  <c r="K64" i="1"/>
  <c r="J64" i="1"/>
  <c r="I64" i="1"/>
  <c r="G64" i="1"/>
  <c r="F64" i="1"/>
  <c r="H64" i="1" s="1"/>
  <c r="H59" i="1"/>
  <c r="L59" i="1" s="1"/>
  <c r="H58" i="1"/>
  <c r="L58" i="1" s="1"/>
  <c r="H57" i="1"/>
  <c r="L57" i="1" s="1"/>
  <c r="H56" i="1"/>
  <c r="L56" i="1" s="1"/>
  <c r="H55" i="1"/>
  <c r="L55" i="1" s="1"/>
  <c r="H54" i="1"/>
  <c r="L54" i="1" s="1"/>
  <c r="H53" i="1"/>
  <c r="L53" i="1" s="1"/>
  <c r="H52" i="1"/>
  <c r="L52" i="1" s="1"/>
  <c r="H51" i="1"/>
  <c r="L51" i="1" s="1"/>
  <c r="K49" i="1"/>
  <c r="J49" i="1"/>
  <c r="I49" i="1"/>
  <c r="G49" i="1"/>
  <c r="F49" i="1"/>
  <c r="H49" i="1" s="1"/>
  <c r="H44" i="1"/>
  <c r="L44" i="1" s="1"/>
  <c r="H43" i="1"/>
  <c r="L43" i="1" s="1"/>
  <c r="H42" i="1"/>
  <c r="L42" i="1" s="1"/>
  <c r="H41" i="1"/>
  <c r="L41" i="1" s="1"/>
  <c r="H40" i="1"/>
  <c r="L40" i="1" s="1"/>
  <c r="H39" i="1"/>
  <c r="L39" i="1" s="1"/>
  <c r="H38" i="1"/>
  <c r="L38" i="1" s="1"/>
  <c r="H37" i="1"/>
  <c r="L37" i="1" s="1"/>
  <c r="H36" i="1"/>
  <c r="L36" i="1" s="1"/>
  <c r="K34" i="1"/>
  <c r="J34" i="1"/>
  <c r="I34" i="1"/>
  <c r="G34" i="1"/>
  <c r="F34" i="1"/>
  <c r="H34" i="1" s="1"/>
  <c r="H29" i="1"/>
  <c r="L29" i="1" s="1"/>
  <c r="H28" i="1"/>
  <c r="L28" i="1" s="1"/>
  <c r="H27" i="1"/>
  <c r="L27" i="1" s="1"/>
  <c r="H26" i="1"/>
  <c r="L26" i="1" s="1"/>
  <c r="H25" i="1"/>
  <c r="L25" i="1" s="1"/>
  <c r="H24" i="1"/>
  <c r="L24" i="1" s="1"/>
  <c r="H23" i="1"/>
  <c r="L23" i="1" s="1"/>
  <c r="K21" i="1"/>
  <c r="K136" i="1" s="1"/>
  <c r="J21" i="1"/>
  <c r="I21" i="1"/>
  <c r="G21" i="1"/>
  <c r="G136" i="1" s="1"/>
  <c r="F21" i="1"/>
  <c r="F136" i="1" s="1"/>
  <c r="L34" i="1" l="1"/>
  <c r="L64" i="1"/>
  <c r="L21" i="1"/>
  <c r="L49" i="1"/>
  <c r="L104" i="1"/>
  <c r="L126" i="1"/>
  <c r="I136" i="1"/>
  <c r="J136" i="1"/>
  <c r="L80" i="1"/>
  <c r="H21" i="1"/>
  <c r="H136" i="1" s="1"/>
  <c r="L136" i="1" l="1"/>
</calcChain>
</file>

<file path=xl/sharedStrings.xml><?xml version="1.0" encoding="utf-8"?>
<sst xmlns="http://schemas.openxmlformats.org/spreadsheetml/2006/main" count="94" uniqueCount="91">
  <si>
    <t>}</t>
  </si>
  <si>
    <t>ESTADOS PRESUPUESTARIOS DEL SECTOR PARAESTATAL</t>
  </si>
  <si>
    <t>12 PD PP CAJA DE PREVISIÓN DE LA POLICÍA PREVENTIVA DEL DISTRITO FEDERAL</t>
  </si>
  <si>
    <t>ESTADO ANALÍTICO DEL EJERCICIO DEL PRESUPUESTO DE EGRESOS ENERO-SEPTIEMBRE 2015</t>
  </si>
  <si>
    <t>CLASIFICACIÓN POR OBJETO DE GASTO (CAPÍTULO Y CONCEPTO)</t>
  </si>
  <si>
    <t>(CIFRAS EN MILES DE PESOS)</t>
  </si>
  <si>
    <t>AMPLIACIONES</t>
  </si>
  <si>
    <t>EGRESOS</t>
  </si>
  <si>
    <t>C  O  N  C  E  P  T O   D  E   E  G  R  E  S  O  S</t>
  </si>
  <si>
    <t>APROBADO</t>
  </si>
  <si>
    <t>/ REDUCCIONES</t>
  </si>
  <si>
    <t>MODIFICADO</t>
  </si>
  <si>
    <t>DEVENGADO</t>
  </si>
  <si>
    <t>EJERCIDO</t>
  </si>
  <si>
    <t>PAGADO</t>
  </si>
  <si>
    <t>SUBEJERCICIO</t>
  </si>
  <si>
    <t>7= (3-5)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</si>
  <si>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</si>
  <si>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</si>
  <si>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</si>
  <si>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</si>
  <si>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</si>
  <si>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</si>
  <si>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</si>
  <si>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</si>
  <si>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</si>
  <si>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</si>
  <si>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</si>
  <si>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</si>
  <si>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</si>
  <si>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</si>
  <si>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</si>
  <si>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</si>
  <si>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</si>
  <si>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</si>
  <si>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</si>
  <si>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</si>
  <si>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</si>
  <si>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</si>
  <si>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</si>
  <si>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</si>
  <si>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</si>
  <si>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</si>
  <si>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</si>
  <si>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</si>
  <si>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</si>
  <si>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</si>
  <si>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</si>
  <si>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</si>
  <si>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</si>
  <si>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</si>
  <si>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</si>
  <si>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</si>
  <si>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</si>
  <si>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</si>
  <si>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</si>
  <si>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 xml:space="preserve"> 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</si>
  <si>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</si>
  <si>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</si>
  <si>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</si>
  <si>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</si>
  <si>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</si>
  <si>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</si>
  <si>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</si>
  <si>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</si>
  <si>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</si>
  <si>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</si>
  <si>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</si>
  <si>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</si>
  <si>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</si>
  <si>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</si>
  <si>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</si>
  <si>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</si>
  <si>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</si>
  <si>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</si>
  <si>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</si>
  <si>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</si>
  <si>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</si>
  <si>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</si>
  <si>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Cuentas por Pagar a Largo Plazo</t>
  </si>
  <si>
    <t>Documentos por Pagar a Largo Plazo</t>
  </si>
  <si>
    <t>Deuda Pública a Largo Plazo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</si>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</sst>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[Black]\(#,##0.0\)"/>
    <numFmt numFmtId="165" formatCode="#,##0.0"/>
    <numFmt numFmtId="166" formatCode="#,##0.0000000000000000"/>
    <numFmt numFmtId="167" formatCode="#,##0.000000000000000"/>
    <numFmt numFmtId="168" formatCode="#,##0[$€];[Red]\-#,##0[$€]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Palatino Linotype"/>
      <family val="1"/>
    </font>
    <font>
      <sz val="6"/>
      <name val="Palatino Linotype"/>
      <family val="1"/>
    </font>
    <font>
      <b/>
      <sz val="16"/>
      <name val="Arial"/>
      <family val="2"/>
    </font>
    <font>
      <sz val="8"/>
      <name val="Gotham Rounded Book"/>
      <family val="3"/>
    </font>
    <font>
      <b/>
      <sz val="14"/>
      <name val="Arial"/>
      <family val="2"/>
    </font>
    <font>
      <sz val="7"/>
      <name val="Gotham Rounded Book"/>
      <family val="3"/>
    </font>
    <font>
      <sz val="14"/>
      <name val="Arial"/>
      <family val="2"/>
    </font>
    <font>
      <sz val="10"/>
      <name val="MS Sans Serif"/>
      <family val="2"/>
    </font>
    <font>
      <b/>
      <sz val="8"/>
      <name val="Gotham Rounded Book"/>
      <family val="3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5"/>
      <name val="Gotham Rounded Book"/>
      <family val="3"/>
    </font>
    <font>
      <sz val="15"/>
      <color theme="1"/>
      <name val="Arial"/>
      <family val="2"/>
    </font>
    <font>
      <sz val="14"/>
      <name val="Gotham Rounded Book"/>
      <family val="3"/>
    </font>
    <font>
      <sz val="4"/>
      <name val="Arial"/>
      <family val="2"/>
    </font>
    <font>
      <sz val="18"/>
      <name val="Gotham Rounded Book"/>
      <family val="3"/>
    </font>
    <font>
      <sz val="11"/>
      <name val="Gotham Rounded Book"/>
      <family val="3"/>
    </font>
    <font>
      <sz val="6"/>
      <name val="Gotham Rounded Book"/>
      <family val="3"/>
    </font>
    <font>
      <sz val="10"/>
      <name val="Gotham Rounded Book"/>
      <family val="3"/>
    </font>
    <font>
      <sz val="20"/>
      <name val="Gotham Rounded Book"/>
      <family val="3"/>
    </font>
    <font>
      <b/>
      <u/>
      <sz val="15"/>
      <name val="Arial"/>
      <family val="2"/>
    </font>
    <font>
      <b/>
      <sz val="15"/>
      <color theme="1"/>
      <name val="Arial"/>
      <family val="2"/>
    </font>
    <font>
      <sz val="10"/>
      <name val="Palatino Linotype"/>
      <family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8D62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7">
    <xf numFmtId="0" fontId="0" fillId="0" borderId="0"/>
    <xf numFmtId="0" fontId="2" fillId="0" borderId="0"/>
    <xf numFmtId="0" fontId="10" fillId="0" borderId="0"/>
    <xf numFmtId="168" fontId="10" fillId="0" borderId="0" applyFont="0" applyFill="0" applyBorder="0" applyAlignment="0" applyProtection="0"/>
    <xf numFmtId="0" fontId="2" fillId="0" borderId="0"/>
    <xf numFmtId="0" fontId="2" fillId="0" borderId="0"/>
    <xf numFmtId="0" fontId="30" fillId="0" borderId="0">
      <alignment vertical="top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0" fillId="0" borderId="0"/>
    <xf numFmtId="0" fontId="2" fillId="0" borderId="0"/>
  </cellStyleXfs>
  <cellXfs count="103">
    <xf numFmtId="0" fontId="0" fillId="0" borderId="0" xfId="0"/>
    <xf numFmtId="0" fontId="3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7" fillId="3" borderId="0" xfId="1" applyFont="1" applyFill="1" applyAlignment="1">
      <alignment vertical="center" wrapText="1"/>
    </xf>
    <xf numFmtId="0" fontId="8" fillId="0" borderId="0" xfId="1" applyFont="1" applyAlignment="1">
      <alignment vertical="center"/>
    </xf>
    <xf numFmtId="0" fontId="9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horizontal="centerContinuous" vertical="center" wrapText="1"/>
    </xf>
    <xf numFmtId="0" fontId="9" fillId="2" borderId="2" xfId="1" applyFont="1" applyFill="1" applyBorder="1" applyAlignment="1">
      <alignment horizontal="centerContinuous" vertical="center" wrapText="1"/>
    </xf>
    <xf numFmtId="0" fontId="7" fillId="2" borderId="2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Continuous" vertical="center"/>
    </xf>
    <xf numFmtId="0" fontId="9" fillId="2" borderId="3" xfId="1" applyFont="1" applyFill="1" applyBorder="1" applyAlignment="1">
      <alignment vertical="center"/>
    </xf>
    <xf numFmtId="0" fontId="11" fillId="0" borderId="0" xfId="2" applyFont="1"/>
    <xf numFmtId="0" fontId="9" fillId="2" borderId="4" xfId="1" applyFont="1" applyFill="1" applyBorder="1" applyAlignment="1">
      <alignment vertical="center"/>
    </xf>
    <xf numFmtId="0" fontId="7" fillId="2" borderId="0" xfId="1" quotePrefix="1" applyFont="1" applyFill="1" applyBorder="1" applyAlignment="1">
      <alignment horizontal="centerContinuous" vertical="center"/>
    </xf>
    <xf numFmtId="0" fontId="9" fillId="2" borderId="0" xfId="1" applyFont="1" applyFill="1" applyBorder="1" applyAlignment="1">
      <alignment horizontal="centerContinuous" vertical="center"/>
    </xf>
    <xf numFmtId="0" fontId="7" fillId="2" borderId="0" xfId="1" applyFont="1" applyFill="1" applyBorder="1" applyAlignment="1">
      <alignment horizontal="centerContinuous" vertical="center"/>
    </xf>
    <xf numFmtId="0" fontId="7" fillId="2" borderId="0" xfId="2" quotePrefix="1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Continuous" vertical="center"/>
    </xf>
    <xf numFmtId="0" fontId="9" fillId="2" borderId="5" xfId="1" applyFont="1" applyFill="1" applyBorder="1" applyAlignment="1">
      <alignment vertical="center"/>
    </xf>
    <xf numFmtId="0" fontId="12" fillId="2" borderId="4" xfId="1" applyFont="1" applyFill="1" applyBorder="1" applyAlignment="1">
      <alignment vertical="center"/>
    </xf>
    <xf numFmtId="0" fontId="13" fillId="2" borderId="0" xfId="1" applyFont="1" applyFill="1" applyBorder="1" applyAlignment="1">
      <alignment horizontal="centerContinuous" vertical="center" wrapText="1"/>
    </xf>
    <xf numFmtId="0" fontId="12" fillId="2" borderId="0" xfId="1" applyFont="1" applyFill="1" applyBorder="1" applyAlignment="1">
      <alignment horizontal="centerContinuous" vertical="center" wrapText="1"/>
    </xf>
    <xf numFmtId="0" fontId="2" fillId="2" borderId="0" xfId="1" applyFont="1" applyFill="1" applyBorder="1" applyAlignment="1">
      <alignment horizontal="centerContinuous" vertical="center" wrapText="1"/>
    </xf>
    <xf numFmtId="0" fontId="14" fillId="2" borderId="0" xfId="2" applyFont="1" applyFill="1" applyBorder="1" applyAlignment="1">
      <alignment horizontal="center" vertical="center"/>
    </xf>
    <xf numFmtId="0" fontId="14" fillId="2" borderId="0" xfId="2" applyFont="1" applyFill="1" applyBorder="1" applyAlignment="1">
      <alignment horizontal="centerContinuous" vertical="center"/>
    </xf>
    <xf numFmtId="0" fontId="12" fillId="2" borderId="5" xfId="1" applyFont="1" applyFill="1" applyBorder="1" applyAlignment="1">
      <alignment vertical="center"/>
    </xf>
    <xf numFmtId="0" fontId="12" fillId="0" borderId="4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164" fontId="12" fillId="0" borderId="0" xfId="1" applyNumberFormat="1" applyFont="1" applyFill="1" applyBorder="1" applyAlignment="1">
      <alignment vertical="center"/>
    </xf>
    <xf numFmtId="0" fontId="12" fillId="0" borderId="5" xfId="1" applyFont="1" applyFill="1" applyBorder="1" applyAlignment="1">
      <alignment vertical="center"/>
    </xf>
    <xf numFmtId="0" fontId="6" fillId="0" borderId="0" xfId="2" applyFont="1"/>
    <xf numFmtId="0" fontId="16" fillId="0" borderId="0" xfId="1" applyFont="1" applyBorder="1" applyAlignment="1">
      <alignment vertical="center"/>
    </xf>
    <xf numFmtId="0" fontId="17" fillId="0" borderId="0" xfId="1" applyFont="1" applyBorder="1" applyAlignment="1">
      <alignment vertical="center" wrapText="1"/>
    </xf>
    <xf numFmtId="0" fontId="17" fillId="0" borderId="0" xfId="1" applyFont="1" applyBorder="1" applyAlignment="1">
      <alignment vertical="center"/>
    </xf>
    <xf numFmtId="165" fontId="16" fillId="0" borderId="0" xfId="1" applyNumberFormat="1" applyFont="1" applyFill="1" applyBorder="1" applyAlignment="1" applyProtection="1">
      <alignment horizontal="right" vertical="center"/>
      <protection locked="0"/>
    </xf>
    <xf numFmtId="165" fontId="17" fillId="0" borderId="5" xfId="1" applyNumberFormat="1" applyFont="1" applyFill="1" applyBorder="1" applyAlignment="1">
      <alignment vertical="center"/>
    </xf>
    <xf numFmtId="0" fontId="18" fillId="0" borderId="0" xfId="2" applyFont="1"/>
    <xf numFmtId="165" fontId="17" fillId="0" borderId="0" xfId="1" applyNumberFormat="1" applyFont="1" applyFill="1" applyBorder="1" applyAlignment="1" applyProtection="1">
      <alignment horizontal="right" vertical="center"/>
      <protection locked="0"/>
    </xf>
    <xf numFmtId="0" fontId="16" fillId="0" borderId="0" xfId="1" applyFont="1" applyBorder="1" applyAlignment="1">
      <alignment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8" fillId="0" borderId="0" xfId="2" applyFont="1" applyBorder="1"/>
    <xf numFmtId="4" fontId="17" fillId="0" borderId="0" xfId="1" applyNumberFormat="1" applyFont="1" applyFill="1" applyBorder="1" applyAlignment="1" applyProtection="1">
      <alignment horizontal="right" vertical="center"/>
      <protection locked="0"/>
    </xf>
    <xf numFmtId="0" fontId="20" fillId="0" borderId="0" xfId="2" applyFont="1"/>
    <xf numFmtId="165" fontId="17" fillId="3" borderId="0" xfId="1" applyNumberFormat="1" applyFont="1" applyFill="1" applyBorder="1" applyAlignment="1" applyProtection="1">
      <alignment vertical="center"/>
      <protection locked="0"/>
    </xf>
    <xf numFmtId="165" fontId="17" fillId="3" borderId="0" xfId="1" applyNumberFormat="1" applyFont="1" applyFill="1" applyBorder="1" applyAlignment="1" applyProtection="1">
      <alignment horizontal="right" vertical="center"/>
      <protection locked="0"/>
    </xf>
    <xf numFmtId="4" fontId="18" fillId="0" borderId="0" xfId="2" applyNumberFormat="1" applyFont="1"/>
    <xf numFmtId="0" fontId="17" fillId="3" borderId="0" xfId="1" applyFont="1" applyFill="1" applyBorder="1" applyAlignment="1">
      <alignment vertical="center"/>
    </xf>
    <xf numFmtId="0" fontId="17" fillId="3" borderId="0" xfId="2" applyFont="1" applyFill="1" applyBorder="1" applyAlignment="1">
      <alignment vertical="center" wrapText="1"/>
    </xf>
    <xf numFmtId="0" fontId="19" fillId="3" borderId="0" xfId="0" applyFont="1" applyFill="1" applyBorder="1" applyAlignment="1">
      <alignment horizontal="left" vertical="center" wrapText="1"/>
    </xf>
    <xf numFmtId="166" fontId="17" fillId="0" borderId="0" xfId="1" applyNumberFormat="1" applyFont="1" applyFill="1" applyBorder="1" applyAlignment="1">
      <alignment vertical="center"/>
    </xf>
    <xf numFmtId="166" fontId="21" fillId="0" borderId="0" xfId="1" applyNumberFormat="1" applyFont="1" applyFill="1" applyBorder="1" applyAlignment="1">
      <alignment vertical="center"/>
    </xf>
    <xf numFmtId="165" fontId="16" fillId="0" borderId="5" xfId="1" applyNumberFormat="1" applyFont="1" applyFill="1" applyBorder="1" applyAlignment="1" applyProtection="1">
      <alignment horizontal="right" vertical="center"/>
      <protection locked="0"/>
    </xf>
    <xf numFmtId="0" fontId="16" fillId="0" borderId="0" xfId="1" applyFont="1" applyBorder="1" applyAlignment="1">
      <alignment horizontal="justify" vertical="center" wrapText="1"/>
    </xf>
    <xf numFmtId="0" fontId="18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4" fontId="23" fillId="0" borderId="0" xfId="2" applyNumberFormat="1" applyFont="1"/>
    <xf numFmtId="0" fontId="24" fillId="0" borderId="0" xfId="2" applyFont="1"/>
    <xf numFmtId="0" fontId="25" fillId="0" borderId="0" xfId="2" applyFont="1"/>
    <xf numFmtId="0" fontId="12" fillId="0" borderId="6" xfId="1" applyFont="1" applyBorder="1" applyAlignment="1">
      <alignment vertical="center"/>
    </xf>
    <xf numFmtId="0" fontId="16" fillId="0" borderId="7" xfId="1" applyFont="1" applyBorder="1" applyAlignment="1">
      <alignment vertical="center" wrapText="1"/>
    </xf>
    <xf numFmtId="0" fontId="17" fillId="3" borderId="7" xfId="2" applyFont="1" applyFill="1" applyBorder="1" applyAlignment="1">
      <alignment vertical="center" wrapText="1"/>
    </xf>
    <xf numFmtId="0" fontId="17" fillId="3" borderId="7" xfId="1" applyFont="1" applyFill="1" applyBorder="1" applyAlignment="1">
      <alignment vertical="center"/>
    </xf>
    <xf numFmtId="165" fontId="17" fillId="0" borderId="7" xfId="1" applyNumberFormat="1" applyFont="1" applyFill="1" applyBorder="1" applyAlignment="1" applyProtection="1">
      <alignment horizontal="right" vertical="center"/>
      <protection locked="0"/>
    </xf>
    <xf numFmtId="165" fontId="17" fillId="0" borderId="8" xfId="1" applyNumberFormat="1" applyFont="1" applyFill="1" applyBorder="1" applyAlignment="1">
      <alignment vertical="center"/>
    </xf>
    <xf numFmtId="0" fontId="26" fillId="0" borderId="0" xfId="2" applyFont="1"/>
    <xf numFmtId="0" fontId="27" fillId="0" borderId="0" xfId="1" applyFont="1" applyBorder="1" applyAlignment="1">
      <alignment vertical="center" wrapText="1"/>
    </xf>
    <xf numFmtId="0" fontId="12" fillId="0" borderId="4" xfId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 wrapText="1"/>
    </xf>
    <xf numFmtId="0" fontId="17" fillId="0" borderId="0" xfId="1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25" fillId="0" borderId="0" xfId="2" applyFont="1" applyBorder="1"/>
    <xf numFmtId="0" fontId="16" fillId="0" borderId="0" xfId="1" applyFont="1" applyBorder="1" applyAlignment="1">
      <alignment horizontal="center" vertical="center"/>
    </xf>
    <xf numFmtId="165" fontId="16" fillId="3" borderId="0" xfId="1" applyNumberFormat="1" applyFont="1" applyFill="1" applyBorder="1" applyAlignment="1" applyProtection="1">
      <alignment horizontal="right" vertical="center"/>
      <protection locked="0"/>
    </xf>
    <xf numFmtId="165" fontId="17" fillId="0" borderId="0" xfId="1" applyNumberFormat="1" applyFont="1" applyFill="1" applyBorder="1" applyAlignment="1">
      <alignment vertical="center"/>
    </xf>
    <xf numFmtId="165" fontId="17" fillId="3" borderId="0" xfId="1" applyNumberFormat="1" applyFont="1" applyFill="1" applyBorder="1" applyAlignment="1">
      <alignment vertical="center"/>
    </xf>
    <xf numFmtId="165" fontId="28" fillId="0" borderId="5" xfId="0" applyNumberFormat="1" applyFont="1" applyFill="1" applyBorder="1" applyAlignment="1">
      <alignment horizontal="right" vertical="center"/>
    </xf>
    <xf numFmtId="0" fontId="24" fillId="0" borderId="6" xfId="2" applyFont="1" applyBorder="1"/>
    <xf numFmtId="0" fontId="24" fillId="0" borderId="7" xfId="2" applyFont="1" applyBorder="1"/>
    <xf numFmtId="165" fontId="24" fillId="0" borderId="7" xfId="2" applyNumberFormat="1" applyFont="1" applyBorder="1"/>
    <xf numFmtId="165" fontId="24" fillId="0" borderId="8" xfId="2" applyNumberFormat="1" applyFont="1" applyBorder="1"/>
    <xf numFmtId="0" fontId="24" fillId="0" borderId="0" xfId="2" applyFont="1" applyBorder="1"/>
    <xf numFmtId="167" fontId="24" fillId="0" borderId="0" xfId="2" applyNumberFormat="1" applyFont="1" applyBorder="1"/>
    <xf numFmtId="4" fontId="24" fillId="0" borderId="0" xfId="2" applyNumberFormat="1" applyFont="1" applyBorder="1"/>
    <xf numFmtId="0" fontId="29" fillId="0" borderId="0" xfId="2" applyFont="1"/>
    <xf numFmtId="0" fontId="4" fillId="0" borderId="0" xfId="2" applyFont="1"/>
    <xf numFmtId="165" fontId="22" fillId="0" borderId="0" xfId="2" applyNumberFormat="1" applyFont="1" applyAlignment="1">
      <alignment horizontal="center" vertical="center"/>
    </xf>
    <xf numFmtId="0" fontId="16" fillId="0" borderId="0" xfId="1" applyFont="1" applyBorder="1" applyAlignment="1">
      <alignment horizontal="justify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165" fontId="6" fillId="0" borderId="0" xfId="2" applyNumberFormat="1" applyFont="1" applyAlignment="1">
      <alignment horizontal="center" vertical="center"/>
    </xf>
  </cellXfs>
  <cellStyles count="17">
    <cellStyle name="Euro" xfId="3"/>
    <cellStyle name="Normal" xfId="0" builtinId="0"/>
    <cellStyle name="Normal 2" xfId="1"/>
    <cellStyle name="Normal 2 2" xfId="4"/>
    <cellStyle name="Normal 2 3" xfId="5"/>
    <cellStyle name="Normal 2 4" xfId="6"/>
    <cellStyle name="Normal 3" xfId="7"/>
    <cellStyle name="Normal 3 2" xfId="8"/>
    <cellStyle name="Normal 3 3" xfId="9"/>
    <cellStyle name="Normal 3 4" xfId="10"/>
    <cellStyle name="Normal 4" xfId="11"/>
    <cellStyle name="Normal 4 2" xfId="12"/>
    <cellStyle name="Normal 5" xfId="13"/>
    <cellStyle name="Normal 6" xfId="14"/>
    <cellStyle name="Normal 7" xfId="15"/>
    <cellStyle name="Normal 8" xfId="16"/>
    <cellStyle name="Normal_Invi_07_LEER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27215</xdr:colOff>
      <xdr:row>141</xdr:row>
      <xdr:rowOff>127255</xdr:rowOff>
    </xdr:from>
    <xdr:to>
      <xdr:col>13</xdr:col>
      <xdr:colOff>5235</xdr:colOff>
      <xdr:row>142</xdr:row>
      <xdr:rowOff>85714</xdr:rowOff>
    </xdr:to>
    <xdr:grpSp>
      <xdr:nvGrpSpPr>
        <xdr:cNvPr id="2" name="34 Grupo"/>
        <xdr:cNvGrpSpPr/>
      </xdr:nvGrpSpPr>
      <xdr:grpSpPr>
        <a:xfrm>
          <a:off x="789215" y="36539969"/>
          <a:ext cx="15313270" cy="135352"/>
          <a:chOff x="-24" y="1214414"/>
          <a:chExt cx="8858304" cy="71438"/>
        </a:xfrm>
      </xdr:grpSpPr>
      <xdr:sp macro="" textlink="">
        <xdr:nvSpPr>
          <xdr:cNvPr id="3" name="27 Rectángulo"/>
          <xdr:cNvSpPr/>
        </xdr:nvSpPr>
        <xdr:spPr>
          <a:xfrm>
            <a:off x="-24" y="1214414"/>
            <a:ext cx="714380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4" name="28 Rectángulo"/>
          <xdr:cNvSpPr/>
        </xdr:nvSpPr>
        <xdr:spPr>
          <a:xfrm>
            <a:off x="1071546" y="1214414"/>
            <a:ext cx="7786734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5" name="29 Rectángulo"/>
          <xdr:cNvSpPr/>
        </xdr:nvSpPr>
        <xdr:spPr>
          <a:xfrm>
            <a:off x="714356" y="1214414"/>
            <a:ext cx="357190" cy="71438"/>
          </a:xfrm>
          <a:prstGeom prst="rect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>
    <xdr:from>
      <xdr:col>4</xdr:col>
      <xdr:colOff>251603</xdr:colOff>
      <xdr:row>2</xdr:row>
      <xdr:rowOff>0</xdr:rowOff>
    </xdr:from>
    <xdr:to>
      <xdr:col>11</xdr:col>
      <xdr:colOff>121916</xdr:colOff>
      <xdr:row>7</xdr:row>
      <xdr:rowOff>92006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9553" y="381000"/>
          <a:ext cx="7842738" cy="11397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136073</xdr:colOff>
      <xdr:row>2</xdr:row>
      <xdr:rowOff>178487</xdr:rowOff>
    </xdr:from>
    <xdr:to>
      <xdr:col>3</xdr:col>
      <xdr:colOff>1864180</xdr:colOff>
      <xdr:row>6</xdr:row>
      <xdr:rowOff>105028</xdr:rowOff>
    </xdr:to>
    <xdr:pic>
      <xdr:nvPicPr>
        <xdr:cNvPr id="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3690" r="24918"/>
        <a:stretch>
          <a:fillRect/>
        </a:stretch>
      </xdr:blipFill>
      <xdr:spPr bwMode="auto">
        <a:xfrm>
          <a:off x="1240973" y="559487"/>
          <a:ext cx="2366282" cy="764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O459"/>
  <sheetViews>
    <sheetView showGridLines="0" tabSelected="1" view="pageBreakPreview" topLeftCell="A62" zoomScale="70" zoomScaleNormal="130" zoomScaleSheetLayoutView="70" zoomScalePageLayoutView="85" workbookViewId="0">
      <selection activeCell="N82" sqref="N82"/>
    </sheetView>
  </sheetViews>
  <sheetFormatPr baseColWidth="10" defaultColWidth="11.42578125" defaultRowHeight="15"/>
  <cols>
    <col min="1" max="1" width="11.42578125" style="86"/>
    <col min="2" max="2" width="5.140625" style="87" customWidth="1"/>
    <col min="3" max="3" width="9.5703125" style="87" customWidth="1"/>
    <col min="4" max="4" width="71.42578125" style="87" customWidth="1"/>
    <col min="5" max="5" width="3" style="87" customWidth="1"/>
    <col min="6" max="6" width="17.5703125" style="87" bestFit="1" customWidth="1"/>
    <col min="7" max="7" width="23.140625" style="87" bestFit="1" customWidth="1"/>
    <col min="8" max="8" width="19.28515625" style="87" bestFit="1" customWidth="1"/>
    <col min="9" max="9" width="19.140625" style="87" bestFit="1" customWidth="1"/>
    <col min="10" max="10" width="19.140625" style="87" customWidth="1"/>
    <col min="11" max="11" width="17.5703125" style="87" bestFit="1" customWidth="1"/>
    <col min="12" max="12" width="22.140625" style="87" bestFit="1" customWidth="1"/>
    <col min="13" max="13" width="2.7109375" style="87" customWidth="1"/>
    <col min="14" max="14" width="5.5703125" style="87" customWidth="1"/>
    <col min="15" max="15" width="3.5703125" style="87" customWidth="1"/>
    <col min="16" max="16" width="2.7109375" style="87" customWidth="1"/>
    <col min="17" max="17" width="20.7109375" style="87" bestFit="1" customWidth="1"/>
    <col min="18" max="41" width="2.7109375" style="87" customWidth="1"/>
    <col min="42" max="106" width="2.7109375" style="86" customWidth="1"/>
    <col min="107" max="16384" width="11.42578125" style="86"/>
  </cols>
  <sheetData>
    <row r="3" spans="2:18" s="1" customFormat="1" ht="16.5" customHeight="1"/>
    <row r="4" spans="2:18" s="1" customFormat="1" ht="16.5" customHeight="1"/>
    <row r="5" spans="2:18" s="1" customFormat="1" ht="16.5" customHeight="1"/>
    <row r="6" spans="2:18" s="1" customFormat="1" ht="16.5" customHeight="1"/>
    <row r="7" spans="2:18" s="1" customFormat="1" ht="16.5" customHeight="1"/>
    <row r="8" spans="2:18" s="1" customFormat="1" ht="16.5" customHeight="1">
      <c r="R8" s="1" t="s">
        <v>0</v>
      </c>
    </row>
    <row r="9" spans="2:18" s="1" customFormat="1" ht="16.5" customHeight="1"/>
    <row r="10" spans="2:18" s="2" customFormat="1" ht="16.5" customHeight="1" thickBot="1"/>
    <row r="11" spans="2:18" s="3" customFormat="1" ht="21" customHeight="1">
      <c r="B11" s="90" t="s">
        <v>1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2"/>
    </row>
    <row r="12" spans="2:18" s="3" customFormat="1" ht="21" customHeight="1">
      <c r="B12" s="93" t="s">
        <v>2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5"/>
    </row>
    <row r="13" spans="2:18" s="3" customFormat="1" ht="21" customHeight="1">
      <c r="B13" s="96" t="s">
        <v>3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8"/>
    </row>
    <row r="14" spans="2:18" s="3" customFormat="1" ht="21" customHeight="1">
      <c r="B14" s="96" t="s">
        <v>4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8"/>
    </row>
    <row r="15" spans="2:18" s="3" customFormat="1" ht="21" customHeight="1" thickBot="1">
      <c r="B15" s="99" t="s">
        <v>5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1"/>
    </row>
    <row r="16" spans="2:18" s="5" customFormat="1" ht="18.75" thickBot="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2:17" s="12" customFormat="1" ht="18">
      <c r="B17" s="6"/>
      <c r="C17" s="7"/>
      <c r="D17" s="8"/>
      <c r="E17" s="8"/>
      <c r="F17" s="8"/>
      <c r="G17" s="9" t="s">
        <v>6</v>
      </c>
      <c r="H17" s="9" t="s">
        <v>7</v>
      </c>
      <c r="I17" s="9" t="s">
        <v>7</v>
      </c>
      <c r="J17" s="9" t="s">
        <v>7</v>
      </c>
      <c r="K17" s="9" t="s">
        <v>7</v>
      </c>
      <c r="L17" s="10"/>
      <c r="M17" s="11"/>
    </row>
    <row r="18" spans="2:17" s="12" customFormat="1" ht="18">
      <c r="B18" s="13"/>
      <c r="C18" s="14" t="s">
        <v>8</v>
      </c>
      <c r="D18" s="15"/>
      <c r="E18" s="15"/>
      <c r="F18" s="16" t="s">
        <v>9</v>
      </c>
      <c r="G18" s="17" t="s">
        <v>10</v>
      </c>
      <c r="H18" s="18" t="s">
        <v>11</v>
      </c>
      <c r="I18" s="18" t="s">
        <v>12</v>
      </c>
      <c r="J18" s="18" t="s">
        <v>13</v>
      </c>
      <c r="K18" s="18" t="s">
        <v>14</v>
      </c>
      <c r="L18" s="19" t="s">
        <v>15</v>
      </c>
      <c r="M18" s="20"/>
    </row>
    <row r="19" spans="2:17" s="12" customFormat="1" ht="12.75">
      <c r="B19" s="21"/>
      <c r="C19" s="22"/>
      <c r="D19" s="23"/>
      <c r="E19" s="23"/>
      <c r="F19" s="24">
        <v>1</v>
      </c>
      <c r="G19" s="25">
        <v>2</v>
      </c>
      <c r="H19" s="25">
        <v>3</v>
      </c>
      <c r="I19" s="25">
        <v>4</v>
      </c>
      <c r="J19" s="25">
        <v>5</v>
      </c>
      <c r="K19" s="25">
        <v>6</v>
      </c>
      <c r="L19" s="26" t="s">
        <v>16</v>
      </c>
      <c r="M19" s="27"/>
    </row>
    <row r="20" spans="2:17" s="33" customFormat="1" ht="11.25">
      <c r="B20" s="28"/>
      <c r="C20" s="29"/>
      <c r="D20" s="30"/>
      <c r="E20" s="30"/>
      <c r="F20" s="31"/>
      <c r="G20" s="31"/>
      <c r="H20" s="31"/>
      <c r="I20" s="31"/>
      <c r="J20" s="31"/>
      <c r="K20" s="31"/>
      <c r="L20" s="31"/>
      <c r="M20" s="32"/>
    </row>
    <row r="21" spans="2:17" s="33" customFormat="1" ht="19.5">
      <c r="B21" s="28"/>
      <c r="C21" s="34" t="s">
        <v>17</v>
      </c>
      <c r="D21" s="35"/>
      <c r="E21" s="36"/>
      <c r="F21" s="37">
        <f>SUM(F23:F29)</f>
        <v>60409.3</v>
      </c>
      <c r="G21" s="37">
        <f>SUM(G23:G29)</f>
        <v>-112.20000000000013</v>
      </c>
      <c r="H21" s="37">
        <f>F21+G21</f>
        <v>60297.100000000006</v>
      </c>
      <c r="I21" s="37">
        <f>SUM(I23:I29)</f>
        <v>35961.700000000004</v>
      </c>
      <c r="J21" s="37">
        <f>SUM(J23:J29)</f>
        <v>35611.300000000003</v>
      </c>
      <c r="K21" s="37">
        <f>SUM(K23:K29)</f>
        <v>35611.300000000003</v>
      </c>
      <c r="L21" s="37">
        <f>SUM(L23:L29)</f>
        <v>24685.799999999996</v>
      </c>
      <c r="M21" s="38"/>
      <c r="N21" s="39"/>
    </row>
    <row r="22" spans="2:17" s="33" customFormat="1" ht="19.5">
      <c r="B22" s="28"/>
      <c r="C22" s="35"/>
      <c r="D22" s="35"/>
      <c r="E22" s="36"/>
      <c r="F22" s="40"/>
      <c r="G22" s="40"/>
      <c r="H22" s="40"/>
      <c r="I22" s="40"/>
      <c r="J22" s="40"/>
      <c r="K22" s="40"/>
      <c r="L22" s="40"/>
      <c r="M22" s="38"/>
      <c r="N22" s="39"/>
    </row>
    <row r="23" spans="2:17" s="33" customFormat="1" ht="19.5">
      <c r="B23" s="28"/>
      <c r="C23" s="41"/>
      <c r="D23" s="42" t="s">
        <v>18</v>
      </c>
      <c r="E23" s="43"/>
      <c r="F23" s="40">
        <v>20740.099999999999</v>
      </c>
      <c r="G23" s="40">
        <v>-916.7</v>
      </c>
      <c r="H23" s="40">
        <f>F23+G23</f>
        <v>19823.399999999998</v>
      </c>
      <c r="I23" s="44">
        <v>14585.5</v>
      </c>
      <c r="J23" s="40">
        <v>14585.5</v>
      </c>
      <c r="K23" s="40">
        <v>14585.5</v>
      </c>
      <c r="L23" s="40">
        <f>H23-J23</f>
        <v>5237.8999999999978</v>
      </c>
      <c r="M23" s="38"/>
      <c r="N23" s="39"/>
      <c r="Q23" s="45"/>
    </row>
    <row r="24" spans="2:17" s="33" customFormat="1" ht="19.5">
      <c r="B24" s="28"/>
      <c r="C24" s="41"/>
      <c r="D24" s="42" t="s">
        <v>19</v>
      </c>
      <c r="E24" s="46"/>
      <c r="F24" s="40">
        <v>8189.2</v>
      </c>
      <c r="G24" s="47">
        <v>-896.1</v>
      </c>
      <c r="H24" s="40">
        <f>F24+G24</f>
        <v>7293.0999999999995</v>
      </c>
      <c r="I24" s="44">
        <v>4455.8999999999996</v>
      </c>
      <c r="J24" s="40">
        <v>4455.8999999999996</v>
      </c>
      <c r="K24" s="40">
        <v>4455.8999999999996</v>
      </c>
      <c r="L24" s="40">
        <f t="shared" ref="L24:L29" si="0">H24-J24</f>
        <v>2837.2</v>
      </c>
      <c r="M24" s="38"/>
      <c r="N24" s="48"/>
    </row>
    <row r="25" spans="2:17" s="33" customFormat="1" ht="19.5">
      <c r="B25" s="28"/>
      <c r="C25" s="41"/>
      <c r="D25" s="42" t="s">
        <v>20</v>
      </c>
      <c r="E25" s="46"/>
      <c r="F25" s="40">
        <v>4262.1000000000004</v>
      </c>
      <c r="G25" s="47">
        <v>318.89999999999998</v>
      </c>
      <c r="H25" s="40">
        <f t="shared" ref="H25:H28" si="1">F25+G25</f>
        <v>4581</v>
      </c>
      <c r="I25" s="44">
        <v>1086.5999999999999</v>
      </c>
      <c r="J25" s="40">
        <v>1086.5999999999999</v>
      </c>
      <c r="K25" s="40">
        <v>1086.5999999999999</v>
      </c>
      <c r="L25" s="40">
        <f t="shared" si="0"/>
        <v>3494.4</v>
      </c>
      <c r="M25" s="38"/>
      <c r="N25" s="39"/>
    </row>
    <row r="26" spans="2:17" s="33" customFormat="1" ht="19.5">
      <c r="B26" s="28"/>
      <c r="C26" s="41"/>
      <c r="D26" s="42" t="s">
        <v>21</v>
      </c>
      <c r="E26" s="46"/>
      <c r="F26" s="40">
        <v>5777.1</v>
      </c>
      <c r="G26" s="47">
        <v>248.6</v>
      </c>
      <c r="H26" s="40">
        <f>F26+G26</f>
        <v>6025.7000000000007</v>
      </c>
      <c r="I26" s="44">
        <v>4369.7</v>
      </c>
      <c r="J26" s="40">
        <v>4073.1</v>
      </c>
      <c r="K26" s="40">
        <v>4073.1</v>
      </c>
      <c r="L26" s="40">
        <f t="shared" si="0"/>
        <v>1952.6000000000008</v>
      </c>
      <c r="M26" s="38"/>
      <c r="N26" s="39"/>
    </row>
    <row r="27" spans="2:17" s="33" customFormat="1" ht="19.5">
      <c r="B27" s="28"/>
      <c r="C27" s="41"/>
      <c r="D27" s="42" t="s">
        <v>22</v>
      </c>
      <c r="E27" s="46"/>
      <c r="F27" s="40">
        <v>20138.3</v>
      </c>
      <c r="G27" s="47">
        <v>1337.2</v>
      </c>
      <c r="H27" s="40">
        <f>F27+G27</f>
        <v>21475.5</v>
      </c>
      <c r="I27" s="44">
        <v>10945.7</v>
      </c>
      <c r="J27" s="40">
        <v>10891.9</v>
      </c>
      <c r="K27" s="40">
        <v>10891.9</v>
      </c>
      <c r="L27" s="40">
        <f t="shared" si="0"/>
        <v>10583.6</v>
      </c>
      <c r="M27" s="38"/>
      <c r="N27" s="39"/>
    </row>
    <row r="28" spans="2:17" s="33" customFormat="1" ht="19.5">
      <c r="B28" s="28"/>
      <c r="C28" s="41"/>
      <c r="D28" s="42" t="s">
        <v>23</v>
      </c>
      <c r="E28" s="49"/>
      <c r="F28" s="40">
        <v>0</v>
      </c>
      <c r="G28" s="40">
        <v>0</v>
      </c>
      <c r="H28" s="40">
        <f t="shared" si="1"/>
        <v>0</v>
      </c>
      <c r="I28" s="40">
        <v>0</v>
      </c>
      <c r="J28" s="40">
        <v>0</v>
      </c>
      <c r="K28" s="40">
        <v>0</v>
      </c>
      <c r="L28" s="40">
        <f t="shared" si="0"/>
        <v>0</v>
      </c>
      <c r="M28" s="38"/>
      <c r="N28" s="39"/>
    </row>
    <row r="29" spans="2:17" s="33" customFormat="1" ht="19.5">
      <c r="B29" s="28"/>
      <c r="C29" s="41"/>
      <c r="D29" s="42" t="s">
        <v>24</v>
      </c>
      <c r="E29" s="49"/>
      <c r="F29" s="40">
        <v>1302.5</v>
      </c>
      <c r="G29" s="40">
        <v>-204.1</v>
      </c>
      <c r="H29" s="40">
        <f>F29+G29</f>
        <v>1098.4000000000001</v>
      </c>
      <c r="I29" s="44">
        <v>518.29999999999995</v>
      </c>
      <c r="J29" s="40">
        <v>518.29999999999995</v>
      </c>
      <c r="K29" s="40">
        <v>518.29999999999995</v>
      </c>
      <c r="L29" s="40">
        <f t="shared" si="0"/>
        <v>580.10000000000014</v>
      </c>
      <c r="M29" s="38"/>
      <c r="N29" s="39"/>
    </row>
    <row r="30" spans="2:17" s="33" customFormat="1" ht="19.5">
      <c r="B30" s="28"/>
      <c r="C30" s="41"/>
      <c r="D30" s="42"/>
      <c r="E30" s="49"/>
      <c r="F30" s="40"/>
      <c r="G30" s="40"/>
      <c r="H30" s="40"/>
      <c r="I30" s="44"/>
      <c r="J30" s="40"/>
      <c r="K30" s="40"/>
      <c r="L30" s="40"/>
      <c r="M30" s="38"/>
      <c r="N30" s="39"/>
    </row>
    <row r="31" spans="2:17" s="33" customFormat="1" ht="19.5">
      <c r="B31" s="28"/>
      <c r="C31" s="41"/>
      <c r="D31" s="42"/>
      <c r="E31" s="49"/>
      <c r="F31" s="40"/>
      <c r="G31" s="40"/>
      <c r="H31" s="40"/>
      <c r="I31" s="44"/>
      <c r="J31" s="40"/>
      <c r="K31" s="40"/>
      <c r="L31" s="40"/>
      <c r="M31" s="38"/>
      <c r="N31" s="39"/>
    </row>
    <row r="32" spans="2:17" s="33" customFormat="1" ht="19.5">
      <c r="B32" s="28"/>
      <c r="C32" s="41"/>
      <c r="D32" s="42"/>
      <c r="E32" s="49"/>
      <c r="F32" s="40"/>
      <c r="G32" s="40"/>
      <c r="H32" s="40"/>
      <c r="I32" s="44"/>
      <c r="J32" s="40"/>
      <c r="K32" s="40"/>
      <c r="L32" s="40"/>
      <c r="M32" s="38"/>
      <c r="N32" s="39"/>
    </row>
    <row r="33" spans="2:22" s="33" customFormat="1" ht="19.5">
      <c r="B33" s="28"/>
      <c r="C33" s="41"/>
      <c r="D33" s="35"/>
      <c r="E33" s="49"/>
      <c r="F33" s="40"/>
      <c r="G33" s="40"/>
      <c r="H33" s="40"/>
      <c r="I33" s="40"/>
      <c r="J33" s="40"/>
      <c r="K33" s="40"/>
      <c r="L33" s="40"/>
      <c r="M33" s="38"/>
      <c r="N33" s="39"/>
    </row>
    <row r="34" spans="2:22" s="33" customFormat="1" ht="19.5">
      <c r="B34" s="28"/>
      <c r="C34" s="34" t="s">
        <v>25</v>
      </c>
      <c r="D34" s="35"/>
      <c r="E34" s="49"/>
      <c r="F34" s="37">
        <f>SUM(F36:F44)</f>
        <v>5049</v>
      </c>
      <c r="G34" s="37">
        <f>SUM(G36:G44)</f>
        <v>-30</v>
      </c>
      <c r="H34" s="37">
        <f>F34+G34</f>
        <v>5019</v>
      </c>
      <c r="I34" s="37">
        <f>SUM(I36:I44)</f>
        <v>1536.0000000000002</v>
      </c>
      <c r="J34" s="37">
        <f>SUM(J36:J44)</f>
        <v>1439.2000000000003</v>
      </c>
      <c r="K34" s="37">
        <f>SUM(K36:K44)</f>
        <v>1439.2000000000003</v>
      </c>
      <c r="L34" s="37">
        <f>SUM(L36:L44)</f>
        <v>3579.8</v>
      </c>
      <c r="M34" s="38"/>
      <c r="N34" s="39"/>
    </row>
    <row r="35" spans="2:22" s="33" customFormat="1" ht="19.5">
      <c r="B35" s="28"/>
      <c r="C35" s="41"/>
      <c r="D35" s="35"/>
      <c r="E35" s="49"/>
      <c r="F35" s="40"/>
      <c r="G35" s="40"/>
      <c r="H35" s="40"/>
      <c r="I35" s="40"/>
      <c r="J35" s="40"/>
      <c r="K35" s="40"/>
      <c r="L35" s="40"/>
      <c r="M35" s="38"/>
      <c r="N35" s="39"/>
    </row>
    <row r="36" spans="2:22" s="33" customFormat="1" ht="37.5">
      <c r="B36" s="28"/>
      <c r="C36" s="41"/>
      <c r="D36" s="50" t="s">
        <v>26</v>
      </c>
      <c r="E36" s="46"/>
      <c r="F36" s="40">
        <v>2088</v>
      </c>
      <c r="G36" s="47">
        <v>-64</v>
      </c>
      <c r="H36" s="40">
        <f>F36+G36</f>
        <v>2024</v>
      </c>
      <c r="I36" s="44">
        <v>996.5</v>
      </c>
      <c r="J36" s="40">
        <v>984.9</v>
      </c>
      <c r="K36" s="40">
        <v>984.9</v>
      </c>
      <c r="L36" s="40">
        <f t="shared" ref="L36:L44" si="2">H36-J36</f>
        <v>1039.0999999999999</v>
      </c>
      <c r="M36" s="38"/>
      <c r="N36" s="39"/>
    </row>
    <row r="37" spans="2:22" s="33" customFormat="1" ht="19.5">
      <c r="B37" s="28"/>
      <c r="C37" s="41"/>
      <c r="D37" s="50" t="s">
        <v>27</v>
      </c>
      <c r="E37" s="49"/>
      <c r="F37" s="40">
        <v>260</v>
      </c>
      <c r="G37" s="40">
        <v>0</v>
      </c>
      <c r="H37" s="40">
        <f t="shared" ref="H37:H43" si="3">F37+G37</f>
        <v>260</v>
      </c>
      <c r="I37" s="44">
        <v>53.9</v>
      </c>
      <c r="J37" s="40">
        <v>42.3</v>
      </c>
      <c r="K37" s="40">
        <v>42.3</v>
      </c>
      <c r="L37" s="40">
        <f t="shared" si="2"/>
        <v>217.7</v>
      </c>
      <c r="M37" s="38"/>
      <c r="N37" s="39"/>
    </row>
    <row r="38" spans="2:22" s="33" customFormat="1" ht="37.5">
      <c r="B38" s="28"/>
      <c r="C38" s="41"/>
      <c r="D38" s="50" t="s">
        <v>28</v>
      </c>
      <c r="E38" s="49"/>
      <c r="F38" s="40">
        <v>2</v>
      </c>
      <c r="G38" s="40">
        <v>0</v>
      </c>
      <c r="H38" s="40">
        <f t="shared" si="3"/>
        <v>2</v>
      </c>
      <c r="I38" s="40">
        <v>0</v>
      </c>
      <c r="J38" s="40">
        <v>0</v>
      </c>
      <c r="K38" s="40">
        <v>0</v>
      </c>
      <c r="L38" s="40">
        <f t="shared" si="2"/>
        <v>2</v>
      </c>
      <c r="M38" s="38"/>
      <c r="N38" s="39"/>
    </row>
    <row r="39" spans="2:22" s="33" customFormat="1" ht="37.5">
      <c r="B39" s="28"/>
      <c r="C39" s="41"/>
      <c r="D39" s="50" t="s">
        <v>29</v>
      </c>
      <c r="E39" s="49"/>
      <c r="F39" s="40">
        <v>553</v>
      </c>
      <c r="G39" s="40">
        <v>0</v>
      </c>
      <c r="H39" s="40">
        <f t="shared" si="3"/>
        <v>553</v>
      </c>
      <c r="I39" s="44">
        <v>25.5</v>
      </c>
      <c r="J39" s="40">
        <v>25.5</v>
      </c>
      <c r="K39" s="40">
        <v>25.5</v>
      </c>
      <c r="L39" s="40">
        <f t="shared" si="2"/>
        <v>527.5</v>
      </c>
      <c r="M39" s="38"/>
      <c r="N39" s="39"/>
    </row>
    <row r="40" spans="2:22" s="33" customFormat="1" ht="19.5">
      <c r="B40" s="28"/>
      <c r="C40" s="41"/>
      <c r="D40" s="50" t="s">
        <v>30</v>
      </c>
      <c r="E40" s="49"/>
      <c r="F40" s="40">
        <v>283</v>
      </c>
      <c r="G40" s="40">
        <v>0</v>
      </c>
      <c r="H40" s="40">
        <f t="shared" si="3"/>
        <v>283</v>
      </c>
      <c r="I40" s="44">
        <v>5</v>
      </c>
      <c r="J40" s="40">
        <v>5</v>
      </c>
      <c r="K40" s="40">
        <v>5</v>
      </c>
      <c r="L40" s="40">
        <f t="shared" si="2"/>
        <v>278</v>
      </c>
      <c r="M40" s="38"/>
      <c r="N40" s="39"/>
    </row>
    <row r="41" spans="2:22" s="33" customFormat="1" ht="19.5">
      <c r="B41" s="28"/>
      <c r="C41" s="41"/>
      <c r="D41" s="50" t="s">
        <v>31</v>
      </c>
      <c r="E41" s="46"/>
      <c r="F41" s="40">
        <v>444</v>
      </c>
      <c r="G41" s="47">
        <v>0</v>
      </c>
      <c r="H41" s="40">
        <f t="shared" si="3"/>
        <v>444</v>
      </c>
      <c r="I41" s="44">
        <v>306.5</v>
      </c>
      <c r="J41" s="40">
        <v>266.60000000000002</v>
      </c>
      <c r="K41" s="40">
        <v>266.60000000000002</v>
      </c>
      <c r="L41" s="40">
        <f t="shared" si="2"/>
        <v>177.39999999999998</v>
      </c>
      <c r="M41" s="38"/>
      <c r="N41" s="39"/>
    </row>
    <row r="42" spans="2:22" s="33" customFormat="1" ht="37.5">
      <c r="B42" s="28"/>
      <c r="C42" s="41"/>
      <c r="D42" s="50" t="s">
        <v>32</v>
      </c>
      <c r="E42" s="49"/>
      <c r="F42" s="40">
        <v>924</v>
      </c>
      <c r="G42" s="40">
        <v>0</v>
      </c>
      <c r="H42" s="40">
        <f t="shared" si="3"/>
        <v>924</v>
      </c>
      <c r="I42" s="44">
        <v>0.7</v>
      </c>
      <c r="J42" s="40">
        <v>0.7</v>
      </c>
      <c r="K42" s="40">
        <v>0.7</v>
      </c>
      <c r="L42" s="40">
        <f t="shared" si="2"/>
        <v>923.3</v>
      </c>
      <c r="M42" s="38"/>
      <c r="N42" s="39"/>
    </row>
    <row r="43" spans="2:22" s="33" customFormat="1" ht="19.5">
      <c r="B43" s="28"/>
      <c r="C43" s="41"/>
      <c r="D43" s="50" t="s">
        <v>33</v>
      </c>
      <c r="E43" s="49"/>
      <c r="F43" s="40">
        <v>0</v>
      </c>
      <c r="G43" s="40">
        <v>0</v>
      </c>
      <c r="H43" s="40">
        <f t="shared" si="3"/>
        <v>0</v>
      </c>
      <c r="I43" s="40">
        <v>0</v>
      </c>
      <c r="J43" s="40">
        <v>0</v>
      </c>
      <c r="K43" s="40">
        <v>0</v>
      </c>
      <c r="L43" s="40">
        <f t="shared" si="2"/>
        <v>0</v>
      </c>
      <c r="M43" s="38"/>
      <c r="N43" s="39"/>
    </row>
    <row r="44" spans="2:22" s="33" customFormat="1" ht="19.5">
      <c r="B44" s="28"/>
      <c r="C44" s="41"/>
      <c r="D44" s="50" t="s">
        <v>34</v>
      </c>
      <c r="E44" s="46"/>
      <c r="F44" s="40">
        <v>495</v>
      </c>
      <c r="G44" s="47">
        <v>34</v>
      </c>
      <c r="H44" s="40">
        <f>F44+G44</f>
        <v>529</v>
      </c>
      <c r="I44" s="44">
        <v>147.9</v>
      </c>
      <c r="J44" s="40">
        <v>114.2</v>
      </c>
      <c r="K44" s="40">
        <v>114.2</v>
      </c>
      <c r="L44" s="40">
        <f t="shared" si="2"/>
        <v>414.8</v>
      </c>
      <c r="M44" s="38"/>
      <c r="N44" s="39"/>
      <c r="R44" s="102"/>
      <c r="S44" s="102"/>
      <c r="T44" s="102"/>
      <c r="U44" s="102"/>
      <c r="V44" s="102"/>
    </row>
    <row r="45" spans="2:22" s="33" customFormat="1" ht="19.5">
      <c r="B45" s="28"/>
      <c r="C45" s="41"/>
      <c r="D45" s="50"/>
      <c r="E45" s="46"/>
      <c r="F45" s="40"/>
      <c r="G45" s="47"/>
      <c r="H45" s="40"/>
      <c r="I45" s="44"/>
      <c r="J45" s="40"/>
      <c r="K45" s="40"/>
      <c r="L45" s="40"/>
      <c r="M45" s="38"/>
      <c r="N45" s="39"/>
      <c r="R45" s="102"/>
      <c r="S45" s="102"/>
      <c r="T45" s="102"/>
      <c r="U45" s="102"/>
      <c r="V45" s="102"/>
    </row>
    <row r="46" spans="2:22" s="33" customFormat="1" ht="19.5">
      <c r="B46" s="28"/>
      <c r="C46" s="41"/>
      <c r="D46" s="50"/>
      <c r="E46" s="46"/>
      <c r="F46" s="40"/>
      <c r="G46" s="47"/>
      <c r="H46" s="40"/>
      <c r="I46" s="44"/>
      <c r="J46" s="40"/>
      <c r="K46" s="40"/>
      <c r="L46" s="40"/>
      <c r="M46" s="38"/>
      <c r="N46" s="39"/>
      <c r="R46" s="102"/>
      <c r="S46" s="102"/>
      <c r="T46" s="102"/>
      <c r="U46" s="102"/>
      <c r="V46" s="102"/>
    </row>
    <row r="47" spans="2:22" s="33" customFormat="1" ht="19.5">
      <c r="B47" s="28"/>
      <c r="C47" s="41"/>
      <c r="D47" s="50"/>
      <c r="E47" s="46"/>
      <c r="F47" s="40"/>
      <c r="G47" s="47"/>
      <c r="H47" s="40"/>
      <c r="I47" s="44"/>
      <c r="J47" s="40"/>
      <c r="K47" s="40"/>
      <c r="L47" s="40"/>
      <c r="M47" s="38"/>
      <c r="N47" s="39"/>
      <c r="R47" s="102"/>
      <c r="S47" s="102"/>
      <c r="T47" s="102"/>
      <c r="U47" s="102"/>
      <c r="V47" s="102"/>
    </row>
    <row r="48" spans="2:22" s="33" customFormat="1" ht="19.5">
      <c r="B48" s="28"/>
      <c r="C48" s="41"/>
      <c r="D48" s="51"/>
      <c r="E48" s="49"/>
      <c r="F48" s="40"/>
      <c r="G48" s="40"/>
      <c r="H48" s="40"/>
      <c r="I48" s="40"/>
      <c r="J48" s="40"/>
      <c r="K48" s="40"/>
      <c r="L48" s="40"/>
      <c r="M48" s="38"/>
      <c r="N48" s="39"/>
      <c r="R48" s="102"/>
      <c r="S48" s="102"/>
      <c r="T48" s="102"/>
      <c r="U48" s="102"/>
      <c r="V48" s="102"/>
    </row>
    <row r="49" spans="2:22" s="33" customFormat="1" ht="19.5">
      <c r="B49" s="28"/>
      <c r="C49" s="34" t="s">
        <v>35</v>
      </c>
      <c r="D49" s="51"/>
      <c r="E49" s="49"/>
      <c r="F49" s="37">
        <f>SUM(F51:F59)</f>
        <v>23902.5</v>
      </c>
      <c r="G49" s="37">
        <f>SUM(G51:G59)</f>
        <v>670</v>
      </c>
      <c r="H49" s="37">
        <f>F49+G49</f>
        <v>24572.5</v>
      </c>
      <c r="I49" s="37">
        <f>SUM(I51:I59)</f>
        <v>10417.899999999998</v>
      </c>
      <c r="J49" s="37">
        <f>SUM(J51:J59)</f>
        <v>8166.7999999999993</v>
      </c>
      <c r="K49" s="37">
        <f>SUM(K51:K59)</f>
        <v>8166.7999999999993</v>
      </c>
      <c r="L49" s="37">
        <f>SUM(L51:L59)</f>
        <v>16405.700000000004</v>
      </c>
      <c r="M49" s="38"/>
      <c r="N49" s="39"/>
      <c r="R49" s="102"/>
      <c r="S49" s="102"/>
      <c r="T49" s="102"/>
      <c r="U49" s="102"/>
      <c r="V49" s="102"/>
    </row>
    <row r="50" spans="2:22" s="33" customFormat="1" ht="19.5">
      <c r="B50" s="28"/>
      <c r="C50" s="41"/>
      <c r="D50" s="51"/>
      <c r="E50" s="49"/>
      <c r="F50" s="40"/>
      <c r="G50" s="40"/>
      <c r="H50" s="40"/>
      <c r="I50" s="40"/>
      <c r="J50" s="40"/>
      <c r="K50" s="40"/>
      <c r="L50" s="40"/>
      <c r="M50" s="38"/>
      <c r="N50" s="39"/>
      <c r="R50" s="102"/>
      <c r="S50" s="102"/>
      <c r="T50" s="102"/>
      <c r="U50" s="102"/>
      <c r="V50" s="102"/>
    </row>
    <row r="51" spans="2:22" s="33" customFormat="1" ht="19.5">
      <c r="B51" s="28"/>
      <c r="C51" s="41"/>
      <c r="D51" s="50" t="s">
        <v>36</v>
      </c>
      <c r="E51" s="49"/>
      <c r="F51" s="40">
        <v>2831.3</v>
      </c>
      <c r="G51" s="40">
        <v>0</v>
      </c>
      <c r="H51" s="40">
        <f>F51+G51</f>
        <v>2831.3</v>
      </c>
      <c r="I51" s="44">
        <v>1477.9</v>
      </c>
      <c r="J51" s="40">
        <v>1477.9</v>
      </c>
      <c r="K51" s="40">
        <v>1477.9</v>
      </c>
      <c r="L51" s="40">
        <f t="shared" ref="L51:L59" si="4">H51-J51</f>
        <v>1353.4</v>
      </c>
      <c r="M51" s="38"/>
      <c r="N51" s="39"/>
    </row>
    <row r="52" spans="2:22" s="33" customFormat="1" ht="19.5">
      <c r="B52" s="28"/>
      <c r="C52" s="41"/>
      <c r="D52" s="50" t="s">
        <v>37</v>
      </c>
      <c r="E52" s="49"/>
      <c r="F52" s="40">
        <v>350</v>
      </c>
      <c r="G52" s="40">
        <v>-50</v>
      </c>
      <c r="H52" s="40">
        <f t="shared" ref="H52:H58" si="5">F52+G52</f>
        <v>300</v>
      </c>
      <c r="I52" s="44">
        <v>104.6</v>
      </c>
      <c r="J52" s="40">
        <v>93</v>
      </c>
      <c r="K52" s="40">
        <v>93</v>
      </c>
      <c r="L52" s="40">
        <f t="shared" si="4"/>
        <v>207</v>
      </c>
      <c r="M52" s="38"/>
      <c r="N52" s="39"/>
    </row>
    <row r="53" spans="2:22" s="33" customFormat="1" ht="37.5">
      <c r="B53" s="28"/>
      <c r="C53" s="41"/>
      <c r="D53" s="50" t="s">
        <v>38</v>
      </c>
      <c r="E53" s="46"/>
      <c r="F53" s="40">
        <v>10663.2</v>
      </c>
      <c r="G53" s="47">
        <v>207.4</v>
      </c>
      <c r="H53" s="40">
        <f t="shared" si="5"/>
        <v>10870.6</v>
      </c>
      <c r="I53" s="44">
        <v>4765.8999999999996</v>
      </c>
      <c r="J53" s="40">
        <v>3222.5</v>
      </c>
      <c r="K53" s="40">
        <v>3222.5</v>
      </c>
      <c r="L53" s="40">
        <f t="shared" si="4"/>
        <v>7648.1</v>
      </c>
      <c r="M53" s="38"/>
      <c r="N53" s="52"/>
      <c r="O53" s="53"/>
      <c r="P53" s="88"/>
      <c r="Q53" s="88"/>
      <c r="R53" s="88"/>
      <c r="S53" s="88"/>
      <c r="T53" s="88"/>
      <c r="U53" s="88"/>
    </row>
    <row r="54" spans="2:22" s="33" customFormat="1" ht="19.5">
      <c r="B54" s="28"/>
      <c r="C54" s="41"/>
      <c r="D54" s="50" t="s">
        <v>39</v>
      </c>
      <c r="E54" s="49"/>
      <c r="F54" s="40">
        <v>1137</v>
      </c>
      <c r="G54" s="47">
        <v>0</v>
      </c>
      <c r="H54" s="40">
        <f t="shared" si="5"/>
        <v>1137</v>
      </c>
      <c r="I54" s="44">
        <v>461.9</v>
      </c>
      <c r="J54" s="40">
        <v>440.9</v>
      </c>
      <c r="K54" s="40">
        <v>440.9</v>
      </c>
      <c r="L54" s="40">
        <f t="shared" si="4"/>
        <v>696.1</v>
      </c>
      <c r="M54" s="38"/>
      <c r="N54" s="39"/>
      <c r="P54" s="88"/>
      <c r="Q54" s="88"/>
      <c r="R54" s="88"/>
      <c r="S54" s="88"/>
      <c r="T54" s="88"/>
      <c r="U54" s="88"/>
    </row>
    <row r="55" spans="2:22" s="33" customFormat="1" ht="37.5">
      <c r="B55" s="28"/>
      <c r="C55" s="41"/>
      <c r="D55" s="50" t="s">
        <v>40</v>
      </c>
      <c r="E55" s="46"/>
      <c r="F55" s="40">
        <v>3310</v>
      </c>
      <c r="G55" s="47">
        <v>0</v>
      </c>
      <c r="H55" s="40">
        <f>F55+G55</f>
        <v>3310</v>
      </c>
      <c r="I55" s="44">
        <v>1570.9</v>
      </c>
      <c r="J55" s="40">
        <v>1036.7</v>
      </c>
      <c r="K55" s="40">
        <v>1036.7</v>
      </c>
      <c r="L55" s="40">
        <f t="shared" si="4"/>
        <v>2273.3000000000002</v>
      </c>
      <c r="M55" s="38"/>
      <c r="N55" s="39"/>
      <c r="P55" s="88"/>
      <c r="Q55" s="88"/>
      <c r="R55" s="88"/>
      <c r="S55" s="88"/>
      <c r="T55" s="88"/>
      <c r="U55" s="88"/>
    </row>
    <row r="56" spans="2:22" s="33" customFormat="1" ht="19.5">
      <c r="B56" s="28"/>
      <c r="C56" s="41"/>
      <c r="D56" s="50" t="s">
        <v>41</v>
      </c>
      <c r="E56" s="49"/>
      <c r="F56" s="40">
        <v>200</v>
      </c>
      <c r="G56" s="47">
        <v>0</v>
      </c>
      <c r="H56" s="40">
        <f t="shared" si="5"/>
        <v>200</v>
      </c>
      <c r="I56" s="40">
        <v>0</v>
      </c>
      <c r="J56" s="40">
        <v>0</v>
      </c>
      <c r="K56" s="40">
        <v>0</v>
      </c>
      <c r="L56" s="40">
        <f t="shared" si="4"/>
        <v>200</v>
      </c>
      <c r="M56" s="38"/>
      <c r="N56" s="39"/>
    </row>
    <row r="57" spans="2:22" s="33" customFormat="1" ht="19.5">
      <c r="B57" s="28"/>
      <c r="C57" s="41"/>
      <c r="D57" s="50" t="s">
        <v>42</v>
      </c>
      <c r="E57" s="49"/>
      <c r="F57" s="40">
        <v>120</v>
      </c>
      <c r="G57" s="47">
        <v>0</v>
      </c>
      <c r="H57" s="40">
        <f t="shared" si="5"/>
        <v>120</v>
      </c>
      <c r="I57" s="44">
        <v>19.8</v>
      </c>
      <c r="J57" s="40">
        <v>19.8</v>
      </c>
      <c r="K57" s="40">
        <v>19.8</v>
      </c>
      <c r="L57" s="40">
        <f t="shared" si="4"/>
        <v>100.2</v>
      </c>
      <c r="M57" s="38"/>
      <c r="N57" s="39"/>
    </row>
    <row r="58" spans="2:22" s="33" customFormat="1" ht="19.5">
      <c r="B58" s="28"/>
      <c r="C58" s="41"/>
      <c r="D58" s="50" t="s">
        <v>43</v>
      </c>
      <c r="E58" s="49"/>
      <c r="F58" s="40">
        <v>100</v>
      </c>
      <c r="G58" s="47">
        <v>-27.5</v>
      </c>
      <c r="H58" s="40">
        <f t="shared" si="5"/>
        <v>72.5</v>
      </c>
      <c r="I58" s="40">
        <v>0</v>
      </c>
      <c r="J58" s="40">
        <v>0</v>
      </c>
      <c r="K58" s="40">
        <v>0</v>
      </c>
      <c r="L58" s="40">
        <f t="shared" si="4"/>
        <v>72.5</v>
      </c>
      <c r="M58" s="38"/>
      <c r="N58" s="39"/>
    </row>
    <row r="59" spans="2:22" s="33" customFormat="1" ht="19.5">
      <c r="B59" s="28"/>
      <c r="C59" s="41"/>
      <c r="D59" s="50" t="s">
        <v>44</v>
      </c>
      <c r="E59" s="46"/>
      <c r="F59" s="40">
        <v>5191</v>
      </c>
      <c r="G59" s="47">
        <v>540.1</v>
      </c>
      <c r="H59" s="40">
        <f>F59+G59</f>
        <v>5731.1</v>
      </c>
      <c r="I59" s="44">
        <v>2016.9</v>
      </c>
      <c r="J59" s="40">
        <v>1876</v>
      </c>
      <c r="K59" s="40">
        <v>1876</v>
      </c>
      <c r="L59" s="40">
        <f t="shared" si="4"/>
        <v>3855.1000000000004</v>
      </c>
      <c r="M59" s="38"/>
      <c r="N59" s="39"/>
    </row>
    <row r="60" spans="2:22" s="33" customFormat="1" ht="19.5">
      <c r="B60" s="28"/>
      <c r="C60" s="41"/>
      <c r="D60" s="50"/>
      <c r="E60" s="46"/>
      <c r="F60" s="40"/>
      <c r="G60" s="47"/>
      <c r="H60" s="40"/>
      <c r="I60" s="44"/>
      <c r="J60" s="40"/>
      <c r="K60" s="40"/>
      <c r="L60" s="40"/>
      <c r="M60" s="38"/>
      <c r="N60" s="39"/>
    </row>
    <row r="61" spans="2:22" s="33" customFormat="1" ht="19.5">
      <c r="B61" s="28"/>
      <c r="C61" s="41"/>
      <c r="D61" s="50"/>
      <c r="E61" s="46"/>
      <c r="F61" s="40"/>
      <c r="G61" s="47"/>
      <c r="H61" s="40"/>
      <c r="I61" s="44"/>
      <c r="J61" s="40"/>
      <c r="K61" s="40"/>
      <c r="L61" s="40"/>
      <c r="M61" s="38"/>
      <c r="N61" s="39"/>
    </row>
    <row r="62" spans="2:22" s="33" customFormat="1" ht="19.5">
      <c r="B62" s="28"/>
      <c r="C62" s="41"/>
      <c r="D62" s="50"/>
      <c r="E62" s="46"/>
      <c r="F62" s="40"/>
      <c r="G62" s="47"/>
      <c r="H62" s="40"/>
      <c r="I62" s="44"/>
      <c r="J62" s="40"/>
      <c r="K62" s="40"/>
      <c r="L62" s="40"/>
      <c r="M62" s="38"/>
      <c r="N62" s="39"/>
    </row>
    <row r="63" spans="2:22" s="33" customFormat="1" ht="19.5">
      <c r="B63" s="28"/>
      <c r="C63" s="41"/>
      <c r="D63" s="51"/>
      <c r="E63" s="49"/>
      <c r="F63" s="40"/>
      <c r="G63" s="40"/>
      <c r="H63" s="40"/>
      <c r="I63" s="40"/>
      <c r="J63" s="40"/>
      <c r="K63" s="40"/>
      <c r="L63" s="40"/>
      <c r="M63" s="38"/>
      <c r="N63" s="39"/>
    </row>
    <row r="64" spans="2:22" s="33" customFormat="1" ht="19.5">
      <c r="B64" s="28"/>
      <c r="C64" s="89" t="s">
        <v>45</v>
      </c>
      <c r="D64" s="89"/>
      <c r="E64" s="49"/>
      <c r="F64" s="37">
        <f>SUM(F67:F75)</f>
        <v>1121092.8999999999</v>
      </c>
      <c r="G64" s="37">
        <f>SUM(G67:G75)</f>
        <v>672193.1</v>
      </c>
      <c r="H64" s="37">
        <f>F64+G64</f>
        <v>1793286</v>
      </c>
      <c r="I64" s="37">
        <f>SUM(I67:I75)</f>
        <v>1538259.6</v>
      </c>
      <c r="J64" s="37">
        <f>SUM(J67:J75)</f>
        <v>1537308.3</v>
      </c>
      <c r="K64" s="37">
        <f>SUM(K67:K75)</f>
        <v>1537308.3</v>
      </c>
      <c r="L64" s="37">
        <f t="shared" ref="L64" si="6">SUM(L67:L75)</f>
        <v>255977.69999999995</v>
      </c>
      <c r="M64" s="54"/>
      <c r="N64" s="39"/>
    </row>
    <row r="65" spans="2:41" s="33" customFormat="1" ht="19.5">
      <c r="B65" s="28"/>
      <c r="C65" s="89"/>
      <c r="D65" s="89"/>
      <c r="E65" s="49"/>
      <c r="F65" s="40"/>
      <c r="G65" s="40"/>
      <c r="H65" s="40"/>
      <c r="I65" s="40"/>
      <c r="J65" s="40"/>
      <c r="K65" s="40"/>
      <c r="L65" s="40"/>
      <c r="M65" s="38"/>
      <c r="N65" s="39"/>
    </row>
    <row r="66" spans="2:41" s="33" customFormat="1" ht="19.5">
      <c r="B66" s="28"/>
      <c r="C66" s="55"/>
      <c r="D66" s="55"/>
      <c r="E66" s="49"/>
      <c r="F66" s="40"/>
      <c r="G66" s="40"/>
      <c r="H66" s="40"/>
      <c r="I66" s="40"/>
      <c r="J66" s="40"/>
      <c r="K66" s="40"/>
      <c r="L66" s="40"/>
      <c r="M66" s="38"/>
      <c r="N66" s="39"/>
    </row>
    <row r="67" spans="2:41" s="33" customFormat="1" ht="37.5">
      <c r="B67" s="28"/>
      <c r="C67" s="41"/>
      <c r="D67" s="50" t="s">
        <v>46</v>
      </c>
      <c r="E67" s="49"/>
      <c r="F67" s="40">
        <v>0</v>
      </c>
      <c r="G67" s="40">
        <v>0</v>
      </c>
      <c r="H67" s="40">
        <f t="shared" ref="H67:H75" si="7">F67+G67</f>
        <v>0</v>
      </c>
      <c r="I67" s="40">
        <v>0</v>
      </c>
      <c r="J67" s="40">
        <v>0</v>
      </c>
      <c r="K67" s="40">
        <v>0</v>
      </c>
      <c r="L67" s="40">
        <f>H67-J67</f>
        <v>0</v>
      </c>
      <c r="M67" s="38"/>
      <c r="N67" s="39"/>
    </row>
    <row r="68" spans="2:41" s="33" customFormat="1" ht="19.5">
      <c r="B68" s="28"/>
      <c r="C68" s="41"/>
      <c r="D68" s="50" t="s">
        <v>47</v>
      </c>
      <c r="E68" s="49"/>
      <c r="F68" s="40">
        <v>0</v>
      </c>
      <c r="G68" s="40">
        <v>0</v>
      </c>
      <c r="H68" s="40">
        <f t="shared" si="7"/>
        <v>0</v>
      </c>
      <c r="I68" s="40">
        <v>0</v>
      </c>
      <c r="J68" s="40">
        <v>0</v>
      </c>
      <c r="K68" s="40">
        <v>0</v>
      </c>
      <c r="L68" s="40">
        <f t="shared" ref="L68:L75" si="8">H68-J68</f>
        <v>0</v>
      </c>
      <c r="M68" s="38"/>
      <c r="N68" s="39"/>
    </row>
    <row r="69" spans="2:41" s="57" customFormat="1" ht="19.5">
      <c r="B69" s="28"/>
      <c r="C69" s="41"/>
      <c r="D69" s="50" t="s">
        <v>48</v>
      </c>
      <c r="E69" s="49"/>
      <c r="F69" s="40">
        <v>0</v>
      </c>
      <c r="G69" s="40">
        <v>0</v>
      </c>
      <c r="H69" s="40">
        <f t="shared" si="7"/>
        <v>0</v>
      </c>
      <c r="I69" s="40">
        <v>0</v>
      </c>
      <c r="J69" s="40">
        <v>0</v>
      </c>
      <c r="K69" s="40">
        <v>0</v>
      </c>
      <c r="L69" s="40">
        <f t="shared" si="8"/>
        <v>0</v>
      </c>
      <c r="M69" s="38"/>
      <c r="N69" s="56"/>
    </row>
    <row r="70" spans="2:41" s="33" customFormat="1" ht="19.5">
      <c r="B70" s="28"/>
      <c r="C70" s="41"/>
      <c r="D70" s="50" t="s">
        <v>49</v>
      </c>
      <c r="E70" s="49"/>
      <c r="F70" s="40">
        <v>0</v>
      </c>
      <c r="G70" s="40">
        <v>0</v>
      </c>
      <c r="H70" s="40">
        <f t="shared" si="7"/>
        <v>0</v>
      </c>
      <c r="I70" s="40">
        <v>0</v>
      </c>
      <c r="J70" s="40">
        <v>0</v>
      </c>
      <c r="K70" s="40">
        <v>0</v>
      </c>
      <c r="L70" s="40">
        <f t="shared" si="8"/>
        <v>0</v>
      </c>
      <c r="M70" s="38"/>
      <c r="N70" s="39"/>
    </row>
    <row r="71" spans="2:41" s="33" customFormat="1" ht="19.5">
      <c r="B71" s="28"/>
      <c r="C71" s="41"/>
      <c r="D71" s="50" t="s">
        <v>50</v>
      </c>
      <c r="E71" s="46"/>
      <c r="F71" s="40">
        <v>1121092.8999999999</v>
      </c>
      <c r="G71" s="47">
        <v>672193.1</v>
      </c>
      <c r="H71" s="40">
        <f>F71+G71</f>
        <v>1793286</v>
      </c>
      <c r="I71" s="44">
        <v>1538259.6</v>
      </c>
      <c r="J71" s="40">
        <v>1537308.3</v>
      </c>
      <c r="K71" s="40">
        <v>1537308.3</v>
      </c>
      <c r="L71" s="40">
        <f t="shared" si="8"/>
        <v>255977.69999999995</v>
      </c>
      <c r="M71" s="38"/>
      <c r="N71" s="39"/>
    </row>
    <row r="72" spans="2:41" s="33" customFormat="1" ht="37.5">
      <c r="B72" s="28"/>
      <c r="C72" s="41"/>
      <c r="D72" s="50" t="s">
        <v>51</v>
      </c>
      <c r="E72" s="49"/>
      <c r="F72" s="40">
        <v>0</v>
      </c>
      <c r="G72" s="40">
        <v>0</v>
      </c>
      <c r="H72" s="40">
        <f>F72+G72</f>
        <v>0</v>
      </c>
      <c r="I72" s="40">
        <v>0</v>
      </c>
      <c r="J72" s="40">
        <v>0</v>
      </c>
      <c r="K72" s="40">
        <v>0</v>
      </c>
      <c r="L72" s="40">
        <f t="shared" si="8"/>
        <v>0</v>
      </c>
      <c r="M72" s="38"/>
      <c r="N72" s="39"/>
      <c r="Q72" s="58"/>
    </row>
    <row r="73" spans="2:41" s="60" customFormat="1" ht="19.5">
      <c r="B73" s="28"/>
      <c r="C73" s="41"/>
      <c r="D73" s="50" t="s">
        <v>52</v>
      </c>
      <c r="E73" s="49"/>
      <c r="F73" s="40">
        <v>0</v>
      </c>
      <c r="G73" s="40">
        <v>0</v>
      </c>
      <c r="H73" s="40">
        <f t="shared" si="7"/>
        <v>0</v>
      </c>
      <c r="I73" s="40">
        <v>0</v>
      </c>
      <c r="J73" s="40">
        <v>0</v>
      </c>
      <c r="K73" s="40">
        <v>0</v>
      </c>
      <c r="L73" s="40">
        <f t="shared" si="8"/>
        <v>0</v>
      </c>
      <c r="M73" s="38"/>
      <c r="N73" s="3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</row>
    <row r="74" spans="2:41" s="60" customFormat="1" ht="19.5">
      <c r="B74" s="28"/>
      <c r="C74" s="41"/>
      <c r="D74" s="50" t="s">
        <v>53</v>
      </c>
      <c r="E74" s="49"/>
      <c r="F74" s="40">
        <v>0</v>
      </c>
      <c r="G74" s="40">
        <v>0</v>
      </c>
      <c r="H74" s="40">
        <f t="shared" si="7"/>
        <v>0</v>
      </c>
      <c r="I74" s="40">
        <v>0</v>
      </c>
      <c r="J74" s="40">
        <v>0</v>
      </c>
      <c r="K74" s="40">
        <v>0</v>
      </c>
      <c r="L74" s="40">
        <f t="shared" si="8"/>
        <v>0</v>
      </c>
      <c r="M74" s="38"/>
      <c r="N74" s="3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</row>
    <row r="75" spans="2:41" s="60" customFormat="1" ht="19.5">
      <c r="B75" s="28"/>
      <c r="C75" s="41"/>
      <c r="D75" s="50" t="s">
        <v>54</v>
      </c>
      <c r="E75" s="49"/>
      <c r="F75" s="40">
        <v>0</v>
      </c>
      <c r="G75" s="40">
        <v>0</v>
      </c>
      <c r="H75" s="40">
        <f t="shared" si="7"/>
        <v>0</v>
      </c>
      <c r="I75" s="40">
        <v>0</v>
      </c>
      <c r="J75" s="40">
        <v>0</v>
      </c>
      <c r="K75" s="40">
        <v>0</v>
      </c>
      <c r="L75" s="40">
        <f t="shared" si="8"/>
        <v>0</v>
      </c>
      <c r="M75" s="38"/>
      <c r="N75" s="3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</row>
    <row r="76" spans="2:41" s="60" customFormat="1" ht="19.5">
      <c r="B76" s="28"/>
      <c r="C76" s="41"/>
      <c r="D76" s="50"/>
      <c r="E76" s="49"/>
      <c r="F76" s="40"/>
      <c r="G76" s="40"/>
      <c r="H76" s="40"/>
      <c r="I76" s="40"/>
      <c r="J76" s="40"/>
      <c r="K76" s="40"/>
      <c r="L76" s="40"/>
      <c r="M76" s="38"/>
      <c r="N76" s="3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</row>
    <row r="77" spans="2:41" s="60" customFormat="1" ht="19.5">
      <c r="B77" s="28"/>
      <c r="C77" s="41"/>
      <c r="D77" s="50"/>
      <c r="E77" s="49"/>
      <c r="F77" s="40"/>
      <c r="G77" s="40"/>
      <c r="H77" s="40"/>
      <c r="I77" s="40"/>
      <c r="J77" s="40"/>
      <c r="K77" s="40"/>
      <c r="L77" s="40"/>
      <c r="M77" s="38"/>
      <c r="N77" s="3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</row>
    <row r="78" spans="2:41" s="60" customFormat="1" ht="20.25" thickBot="1">
      <c r="B78" s="61"/>
      <c r="C78" s="62"/>
      <c r="D78" s="63"/>
      <c r="E78" s="64"/>
      <c r="F78" s="65"/>
      <c r="G78" s="65"/>
      <c r="H78" s="65"/>
      <c r="I78" s="65"/>
      <c r="J78" s="65"/>
      <c r="K78" s="65"/>
      <c r="L78" s="65"/>
      <c r="M78" s="66"/>
      <c r="N78" s="3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</row>
    <row r="79" spans="2:41" s="60" customFormat="1" ht="19.5">
      <c r="B79" s="28"/>
      <c r="C79" s="41"/>
      <c r="D79" s="51"/>
      <c r="E79" s="49"/>
      <c r="F79" s="40"/>
      <c r="G79" s="40"/>
      <c r="H79" s="40"/>
      <c r="I79" s="40"/>
      <c r="J79" s="40"/>
      <c r="K79" s="40"/>
      <c r="L79" s="40"/>
      <c r="M79" s="38"/>
      <c r="N79" s="3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</row>
    <row r="80" spans="2:41" s="60" customFormat="1" ht="19.5">
      <c r="B80" s="28"/>
      <c r="C80" s="34" t="s">
        <v>55</v>
      </c>
      <c r="D80" s="51"/>
      <c r="E80" s="49"/>
      <c r="F80" s="37">
        <f>SUM(F82:F90)</f>
        <v>2816.3</v>
      </c>
      <c r="G80" s="37">
        <f>SUM(G82:G90)</f>
        <v>0</v>
      </c>
      <c r="H80" s="37">
        <f>F80+G80</f>
        <v>2816.3</v>
      </c>
      <c r="I80" s="37">
        <f>SUM(I82:I90)</f>
        <v>53.7</v>
      </c>
      <c r="J80" s="37">
        <f>SUM(J82:J90)</f>
        <v>53.7</v>
      </c>
      <c r="K80" s="37">
        <f>SUM(K82:K90)</f>
        <v>53.7</v>
      </c>
      <c r="L80" s="37">
        <f>SUM(L82:L90)</f>
        <v>2762.6000000000004</v>
      </c>
      <c r="M80" s="38"/>
      <c r="N80" s="39"/>
      <c r="O80" s="59"/>
      <c r="P80" s="59"/>
      <c r="Q80" s="59"/>
      <c r="R80" s="59"/>
      <c r="S80" s="59" t="s">
        <v>56</v>
      </c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</row>
    <row r="81" spans="2:41" s="60" customFormat="1" ht="19.5">
      <c r="B81" s="28"/>
      <c r="C81" s="41"/>
      <c r="D81" s="51"/>
      <c r="E81" s="49"/>
      <c r="F81" s="40"/>
      <c r="G81" s="40"/>
      <c r="H81" s="40"/>
      <c r="I81" s="40"/>
      <c r="J81" s="40"/>
      <c r="K81" s="40"/>
      <c r="L81" s="40"/>
      <c r="M81" s="38"/>
      <c r="N81" s="3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</row>
    <row r="82" spans="2:41" s="60" customFormat="1" ht="26.25">
      <c r="B82" s="28"/>
      <c r="C82" s="41"/>
      <c r="D82" s="50" t="s">
        <v>57</v>
      </c>
      <c r="E82" s="49"/>
      <c r="F82" s="40">
        <v>925</v>
      </c>
      <c r="G82" s="40">
        <v>19</v>
      </c>
      <c r="H82" s="40">
        <f>F82+G82</f>
        <v>944</v>
      </c>
      <c r="I82" s="40">
        <v>0</v>
      </c>
      <c r="J82" s="40">
        <v>0</v>
      </c>
      <c r="K82" s="40">
        <v>0</v>
      </c>
      <c r="L82" s="40">
        <f t="shared" ref="L82:L90" si="9">H82-J82</f>
        <v>944</v>
      </c>
      <c r="M82" s="38"/>
      <c r="N82" s="39"/>
      <c r="O82" s="59"/>
      <c r="P82" s="59"/>
      <c r="Q82" s="67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</row>
    <row r="83" spans="2:41" s="60" customFormat="1" ht="19.5">
      <c r="B83" s="28"/>
      <c r="C83" s="41"/>
      <c r="D83" s="50" t="s">
        <v>58</v>
      </c>
      <c r="E83" s="49"/>
      <c r="F83" s="40">
        <v>30</v>
      </c>
      <c r="G83" s="40">
        <v>0</v>
      </c>
      <c r="H83" s="40">
        <f t="shared" ref="H83:H90" si="10">F83+G83</f>
        <v>30</v>
      </c>
      <c r="I83" s="40">
        <v>0</v>
      </c>
      <c r="J83" s="40">
        <v>0</v>
      </c>
      <c r="K83" s="40">
        <v>0</v>
      </c>
      <c r="L83" s="40">
        <f t="shared" si="9"/>
        <v>30</v>
      </c>
      <c r="M83" s="38"/>
      <c r="N83" s="3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</row>
    <row r="84" spans="2:41" s="60" customFormat="1" ht="19.5">
      <c r="B84" s="28"/>
      <c r="C84" s="41"/>
      <c r="D84" s="50" t="s">
        <v>59</v>
      </c>
      <c r="E84" s="49"/>
      <c r="F84" s="40">
        <v>105</v>
      </c>
      <c r="G84" s="40">
        <v>0</v>
      </c>
      <c r="H84" s="40">
        <f t="shared" si="10"/>
        <v>105</v>
      </c>
      <c r="I84" s="40">
        <v>0</v>
      </c>
      <c r="J84" s="40">
        <v>0</v>
      </c>
      <c r="K84" s="40">
        <v>0</v>
      </c>
      <c r="L84" s="40">
        <f t="shared" si="9"/>
        <v>105</v>
      </c>
      <c r="M84" s="38"/>
      <c r="N84" s="3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</row>
    <row r="85" spans="2:41" s="60" customFormat="1" ht="19.5">
      <c r="B85" s="28"/>
      <c r="C85" s="41"/>
      <c r="D85" s="50" t="s">
        <v>60</v>
      </c>
      <c r="E85" s="49"/>
      <c r="F85" s="40">
        <v>1356.3</v>
      </c>
      <c r="G85" s="40">
        <v>-19</v>
      </c>
      <c r="H85" s="40">
        <f t="shared" si="10"/>
        <v>1337.3</v>
      </c>
      <c r="I85" s="40">
        <v>0</v>
      </c>
      <c r="J85" s="40">
        <v>0</v>
      </c>
      <c r="K85" s="40">
        <v>0</v>
      </c>
      <c r="L85" s="40">
        <f t="shared" si="9"/>
        <v>1337.3</v>
      </c>
      <c r="M85" s="38"/>
      <c r="N85" s="3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</row>
    <row r="86" spans="2:41" s="60" customFormat="1" ht="19.5">
      <c r="B86" s="28"/>
      <c r="C86" s="41"/>
      <c r="D86" s="50" t="s">
        <v>61</v>
      </c>
      <c r="E86" s="49"/>
      <c r="F86" s="40">
        <v>0</v>
      </c>
      <c r="G86" s="40">
        <v>0</v>
      </c>
      <c r="H86" s="40">
        <f t="shared" si="10"/>
        <v>0</v>
      </c>
      <c r="I86" s="40">
        <v>0</v>
      </c>
      <c r="J86" s="40">
        <v>0</v>
      </c>
      <c r="K86" s="40">
        <v>0</v>
      </c>
      <c r="L86" s="40">
        <f t="shared" si="9"/>
        <v>0</v>
      </c>
      <c r="M86" s="38"/>
      <c r="N86" s="3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</row>
    <row r="87" spans="2:41" s="60" customFormat="1" ht="19.5">
      <c r="B87" s="28"/>
      <c r="C87" s="41"/>
      <c r="D87" s="50" t="s">
        <v>62</v>
      </c>
      <c r="E87" s="49"/>
      <c r="F87" s="40">
        <v>100</v>
      </c>
      <c r="G87" s="40">
        <v>0</v>
      </c>
      <c r="H87" s="40">
        <f t="shared" si="10"/>
        <v>100</v>
      </c>
      <c r="I87" s="40">
        <v>0</v>
      </c>
      <c r="J87" s="40">
        <v>0</v>
      </c>
      <c r="K87" s="40">
        <v>0</v>
      </c>
      <c r="L87" s="40">
        <f t="shared" si="9"/>
        <v>100</v>
      </c>
      <c r="M87" s="38"/>
      <c r="N87" s="3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</row>
    <row r="88" spans="2:41" s="60" customFormat="1" ht="19.5">
      <c r="B88" s="28"/>
      <c r="C88" s="41"/>
      <c r="D88" s="50" t="s">
        <v>63</v>
      </c>
      <c r="E88" s="49"/>
      <c r="F88" s="40">
        <v>0</v>
      </c>
      <c r="G88" s="40">
        <v>0</v>
      </c>
      <c r="H88" s="40">
        <f t="shared" si="10"/>
        <v>0</v>
      </c>
      <c r="I88" s="40">
        <v>0</v>
      </c>
      <c r="J88" s="40">
        <v>0</v>
      </c>
      <c r="K88" s="40">
        <v>0</v>
      </c>
      <c r="L88" s="40">
        <f t="shared" si="9"/>
        <v>0</v>
      </c>
      <c r="M88" s="38"/>
      <c r="N88" s="3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</row>
    <row r="89" spans="2:41" s="60" customFormat="1" ht="19.5">
      <c r="B89" s="28"/>
      <c r="C89" s="41"/>
      <c r="D89" s="50" t="s">
        <v>64</v>
      </c>
      <c r="E89" s="49"/>
      <c r="F89" s="40">
        <v>0</v>
      </c>
      <c r="G89" s="40">
        <v>0</v>
      </c>
      <c r="H89" s="40">
        <f t="shared" si="10"/>
        <v>0</v>
      </c>
      <c r="I89" s="40">
        <v>0</v>
      </c>
      <c r="J89" s="40">
        <v>0</v>
      </c>
      <c r="K89" s="40">
        <v>0</v>
      </c>
      <c r="L89" s="40">
        <f t="shared" si="9"/>
        <v>0</v>
      </c>
      <c r="M89" s="38"/>
      <c r="N89" s="3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</row>
    <row r="90" spans="2:41" s="60" customFormat="1" ht="19.5">
      <c r="B90" s="28"/>
      <c r="C90" s="41"/>
      <c r="D90" s="50" t="s">
        <v>65</v>
      </c>
      <c r="E90" s="49"/>
      <c r="F90" s="40">
        <v>300</v>
      </c>
      <c r="G90" s="40">
        <v>0</v>
      </c>
      <c r="H90" s="40">
        <f t="shared" si="10"/>
        <v>300</v>
      </c>
      <c r="I90" s="44">
        <v>53.7</v>
      </c>
      <c r="J90" s="40">
        <v>53.7</v>
      </c>
      <c r="K90" s="40">
        <v>53.7</v>
      </c>
      <c r="L90" s="40">
        <f t="shared" si="9"/>
        <v>246.3</v>
      </c>
      <c r="M90" s="38"/>
      <c r="N90" s="3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</row>
    <row r="91" spans="2:41" s="60" customFormat="1" ht="19.5">
      <c r="B91" s="28"/>
      <c r="C91" s="41"/>
      <c r="D91" s="50"/>
      <c r="E91" s="49"/>
      <c r="F91" s="40"/>
      <c r="G91" s="40"/>
      <c r="H91" s="40"/>
      <c r="I91" s="44"/>
      <c r="J91" s="40"/>
      <c r="K91" s="40"/>
      <c r="L91" s="40"/>
      <c r="M91" s="38"/>
      <c r="N91" s="3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</row>
    <row r="92" spans="2:41" s="60" customFormat="1" ht="19.5">
      <c r="B92" s="28"/>
      <c r="C92" s="41"/>
      <c r="D92" s="50"/>
      <c r="E92" s="49"/>
      <c r="F92" s="40"/>
      <c r="G92" s="40"/>
      <c r="H92" s="40"/>
      <c r="I92" s="44"/>
      <c r="J92" s="40"/>
      <c r="K92" s="40"/>
      <c r="L92" s="40"/>
      <c r="M92" s="38"/>
      <c r="N92" s="3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</row>
    <row r="93" spans="2:41" s="60" customFormat="1" ht="19.5">
      <c r="B93" s="28"/>
      <c r="C93" s="41"/>
      <c r="D93" s="50"/>
      <c r="E93" s="49"/>
      <c r="F93" s="40"/>
      <c r="G93" s="40"/>
      <c r="H93" s="40"/>
      <c r="I93" s="44"/>
      <c r="J93" s="40"/>
      <c r="K93" s="40"/>
      <c r="L93" s="40"/>
      <c r="M93" s="38"/>
      <c r="N93" s="3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</row>
    <row r="94" spans="2:41" s="60" customFormat="1" ht="19.5">
      <c r="B94" s="28"/>
      <c r="C94" s="41"/>
      <c r="D94" s="42"/>
      <c r="E94" s="49"/>
      <c r="F94" s="40"/>
      <c r="G94" s="40"/>
      <c r="H94" s="40"/>
      <c r="I94" s="40"/>
      <c r="J94" s="40"/>
      <c r="K94" s="40"/>
      <c r="L94" s="40"/>
      <c r="M94" s="38"/>
      <c r="N94" s="3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</row>
    <row r="95" spans="2:41" s="60" customFormat="1" ht="19.5">
      <c r="B95" s="28"/>
      <c r="C95" s="34" t="s">
        <v>66</v>
      </c>
      <c r="D95" s="51"/>
      <c r="E95" s="49"/>
      <c r="F95" s="37">
        <f>SUM(F97:F99)</f>
        <v>0</v>
      </c>
      <c r="G95" s="37">
        <f>SUM(G97:G99)</f>
        <v>0</v>
      </c>
      <c r="H95" s="37">
        <f>F95+G95</f>
        <v>0</v>
      </c>
      <c r="I95" s="37">
        <f>SUM(I97:I99)</f>
        <v>0</v>
      </c>
      <c r="J95" s="37">
        <f>SUM(J97:J99)</f>
        <v>0</v>
      </c>
      <c r="K95" s="37">
        <f>SUM(K97:K99)</f>
        <v>0</v>
      </c>
      <c r="L95" s="37">
        <f>SUM(L97:L99)</f>
        <v>0</v>
      </c>
      <c r="M95" s="38"/>
      <c r="N95" s="3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</row>
    <row r="96" spans="2:41" s="60" customFormat="1" ht="19.5">
      <c r="B96" s="28"/>
      <c r="C96" s="41"/>
      <c r="D96" s="51"/>
      <c r="E96" s="49"/>
      <c r="F96" s="40"/>
      <c r="G96" s="40"/>
      <c r="H96" s="40"/>
      <c r="I96" s="40"/>
      <c r="J96" s="40"/>
      <c r="K96" s="40"/>
      <c r="L96" s="40"/>
      <c r="M96" s="38"/>
      <c r="N96" s="3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</row>
    <row r="97" spans="2:41" s="60" customFormat="1" ht="19.5">
      <c r="B97" s="28"/>
      <c r="C97" s="41"/>
      <c r="D97" s="50" t="s">
        <v>67</v>
      </c>
      <c r="E97" s="49"/>
      <c r="F97" s="40">
        <v>0</v>
      </c>
      <c r="G97" s="40">
        <v>0</v>
      </c>
      <c r="H97" s="40">
        <f>F97+G97</f>
        <v>0</v>
      </c>
      <c r="I97" s="40">
        <v>0</v>
      </c>
      <c r="J97" s="40">
        <v>0</v>
      </c>
      <c r="K97" s="40">
        <v>0</v>
      </c>
      <c r="L97" s="40">
        <f t="shared" ref="L97:L99" si="11">H97-J97</f>
        <v>0</v>
      </c>
      <c r="M97" s="38"/>
      <c r="N97" s="3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</row>
    <row r="98" spans="2:41" s="60" customFormat="1" ht="19.5">
      <c r="B98" s="28"/>
      <c r="C98" s="41"/>
      <c r="D98" s="50" t="s">
        <v>68</v>
      </c>
      <c r="E98" s="49"/>
      <c r="F98" s="40">
        <v>0</v>
      </c>
      <c r="G98" s="40">
        <v>0</v>
      </c>
      <c r="H98" s="40">
        <f>F98+G98</f>
        <v>0</v>
      </c>
      <c r="I98" s="40">
        <v>0</v>
      </c>
      <c r="J98" s="40">
        <v>0</v>
      </c>
      <c r="K98" s="40">
        <v>0</v>
      </c>
      <c r="L98" s="40">
        <f t="shared" si="11"/>
        <v>0</v>
      </c>
      <c r="M98" s="38"/>
      <c r="N98" s="3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</row>
    <row r="99" spans="2:41" s="60" customFormat="1" ht="19.5">
      <c r="B99" s="28"/>
      <c r="C99" s="68"/>
      <c r="D99" s="50" t="s">
        <v>69</v>
      </c>
      <c r="E99" s="49"/>
      <c r="F99" s="40">
        <v>0</v>
      </c>
      <c r="G99" s="40">
        <v>0</v>
      </c>
      <c r="H99" s="40">
        <f>F99+G99</f>
        <v>0</v>
      </c>
      <c r="I99" s="40">
        <v>0</v>
      </c>
      <c r="J99" s="40">
        <v>0</v>
      </c>
      <c r="K99" s="40">
        <v>0</v>
      </c>
      <c r="L99" s="40">
        <f t="shared" si="11"/>
        <v>0</v>
      </c>
      <c r="M99" s="38"/>
      <c r="N99" s="3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</row>
    <row r="100" spans="2:41" s="60" customFormat="1" ht="19.5">
      <c r="B100" s="28"/>
      <c r="C100" s="68"/>
      <c r="D100" s="50"/>
      <c r="E100" s="49"/>
      <c r="F100" s="40"/>
      <c r="G100" s="40"/>
      <c r="H100" s="40"/>
      <c r="I100" s="40"/>
      <c r="J100" s="40"/>
      <c r="K100" s="40"/>
      <c r="L100" s="40"/>
      <c r="M100" s="38"/>
      <c r="N100" s="3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</row>
    <row r="101" spans="2:41" s="60" customFormat="1" ht="19.5">
      <c r="B101" s="28"/>
      <c r="C101" s="68"/>
      <c r="D101" s="50"/>
      <c r="E101" s="49"/>
      <c r="F101" s="40"/>
      <c r="G101" s="40"/>
      <c r="H101" s="40"/>
      <c r="I101" s="40"/>
      <c r="J101" s="40"/>
      <c r="K101" s="40"/>
      <c r="L101" s="40"/>
      <c r="M101" s="38"/>
      <c r="N101" s="3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</row>
    <row r="102" spans="2:41" s="60" customFormat="1" ht="19.5">
      <c r="B102" s="28"/>
      <c r="C102" s="68"/>
      <c r="D102" s="50"/>
      <c r="E102" s="49"/>
      <c r="F102" s="40"/>
      <c r="G102" s="40"/>
      <c r="H102" s="40"/>
      <c r="I102" s="40"/>
      <c r="J102" s="40"/>
      <c r="K102" s="40"/>
      <c r="L102" s="40"/>
      <c r="M102" s="38"/>
      <c r="N102" s="3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</row>
    <row r="103" spans="2:41" s="60" customFormat="1" ht="19.5">
      <c r="B103" s="69"/>
      <c r="C103" s="70"/>
      <c r="D103" s="70"/>
      <c r="E103" s="49"/>
      <c r="F103" s="40"/>
      <c r="G103" s="40"/>
      <c r="H103" s="40"/>
      <c r="I103" s="40"/>
      <c r="J103" s="40"/>
      <c r="K103" s="40"/>
      <c r="L103" s="40"/>
      <c r="M103" s="38"/>
      <c r="N103" s="3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</row>
    <row r="104" spans="2:41" s="60" customFormat="1" ht="19.5">
      <c r="B104" s="28"/>
      <c r="C104" s="34" t="s">
        <v>70</v>
      </c>
      <c r="D104" s="35"/>
      <c r="E104" s="49"/>
      <c r="F104" s="37">
        <f>SUM(F106:F112)</f>
        <v>244200</v>
      </c>
      <c r="G104" s="37">
        <f>SUM(G106:G112)</f>
        <v>0</v>
      </c>
      <c r="H104" s="37">
        <f>F104+G104</f>
        <v>244200</v>
      </c>
      <c r="I104" s="37">
        <f>SUM(I106:I112)</f>
        <v>46632.5</v>
      </c>
      <c r="J104" s="37">
        <f>SUM(J106:J112)</f>
        <v>46632.6</v>
      </c>
      <c r="K104" s="37">
        <f>SUM(K106:K112)</f>
        <v>46632.6</v>
      </c>
      <c r="L104" s="37">
        <f>SUM(L106:L112)</f>
        <v>197567.4</v>
      </c>
      <c r="M104" s="38"/>
      <c r="N104" s="3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</row>
    <row r="105" spans="2:41" s="60" customFormat="1" ht="19.5">
      <c r="B105" s="28"/>
      <c r="C105" s="35"/>
      <c r="D105" s="35"/>
      <c r="E105" s="49"/>
      <c r="F105" s="40"/>
      <c r="G105" s="40"/>
      <c r="H105" s="40"/>
      <c r="I105" s="40"/>
      <c r="J105" s="40"/>
      <c r="K105" s="40"/>
      <c r="L105" s="40"/>
      <c r="M105" s="38"/>
      <c r="N105" s="3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/>
    </row>
    <row r="106" spans="2:41" s="60" customFormat="1" ht="37.5">
      <c r="B106" s="28"/>
      <c r="C106" s="41"/>
      <c r="D106" s="50" t="s">
        <v>71</v>
      </c>
      <c r="E106" s="49"/>
      <c r="F106" s="40">
        <v>0</v>
      </c>
      <c r="G106" s="40">
        <v>0</v>
      </c>
      <c r="H106" s="40">
        <f t="shared" ref="H106:H112" si="12">F106+G106</f>
        <v>0</v>
      </c>
      <c r="I106" s="40">
        <v>0</v>
      </c>
      <c r="J106" s="40">
        <v>0</v>
      </c>
      <c r="K106" s="40">
        <v>0</v>
      </c>
      <c r="L106" s="40">
        <f>H106-J106</f>
        <v>0</v>
      </c>
      <c r="M106" s="38"/>
      <c r="N106" s="3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</row>
    <row r="107" spans="2:41" s="60" customFormat="1" ht="19.5">
      <c r="B107" s="28"/>
      <c r="C107" s="41"/>
      <c r="D107" s="50" t="s">
        <v>72</v>
      </c>
      <c r="E107" s="49"/>
      <c r="F107" s="40">
        <v>0</v>
      </c>
      <c r="G107" s="40">
        <v>0</v>
      </c>
      <c r="H107" s="40">
        <f t="shared" si="12"/>
        <v>0</v>
      </c>
      <c r="I107" s="40">
        <v>0</v>
      </c>
      <c r="J107" s="40">
        <v>0</v>
      </c>
      <c r="K107" s="40">
        <v>0</v>
      </c>
      <c r="L107" s="40">
        <f t="shared" ref="L107:L112" si="13">H107-J107</f>
        <v>0</v>
      </c>
      <c r="M107" s="38"/>
      <c r="N107" s="3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</row>
    <row r="108" spans="2:41" s="60" customFormat="1" ht="19.5">
      <c r="B108" s="28"/>
      <c r="C108" s="41"/>
      <c r="D108" s="50" t="s">
        <v>73</v>
      </c>
      <c r="E108" s="49"/>
      <c r="F108" s="40">
        <v>0</v>
      </c>
      <c r="G108" s="40">
        <v>0</v>
      </c>
      <c r="H108" s="40">
        <f t="shared" si="12"/>
        <v>0</v>
      </c>
      <c r="I108" s="40">
        <v>0</v>
      </c>
      <c r="J108" s="40">
        <v>0</v>
      </c>
      <c r="K108" s="40">
        <v>0</v>
      </c>
      <c r="L108" s="40">
        <f t="shared" si="13"/>
        <v>0</v>
      </c>
      <c r="M108" s="38"/>
      <c r="N108" s="3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</row>
    <row r="109" spans="2:41" s="60" customFormat="1" ht="19.5">
      <c r="B109" s="28"/>
      <c r="C109" s="41"/>
      <c r="D109" s="50" t="s">
        <v>74</v>
      </c>
      <c r="E109" s="49"/>
      <c r="F109" s="40">
        <v>244200</v>
      </c>
      <c r="G109" s="40">
        <v>0</v>
      </c>
      <c r="H109" s="40">
        <f t="shared" si="12"/>
        <v>244200</v>
      </c>
      <c r="I109" s="44">
        <v>46632.5</v>
      </c>
      <c r="J109" s="40">
        <v>46632.6</v>
      </c>
      <c r="K109" s="40">
        <v>46632.6</v>
      </c>
      <c r="L109" s="40">
        <f t="shared" si="13"/>
        <v>197567.4</v>
      </c>
      <c r="M109" s="38"/>
      <c r="N109" s="3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59"/>
    </row>
    <row r="110" spans="2:41" s="60" customFormat="1" ht="37.5">
      <c r="B110" s="28"/>
      <c r="C110" s="41"/>
      <c r="D110" s="50" t="s">
        <v>75</v>
      </c>
      <c r="E110" s="49"/>
      <c r="F110" s="40">
        <v>0</v>
      </c>
      <c r="G110" s="40">
        <v>0</v>
      </c>
      <c r="H110" s="40">
        <f t="shared" si="12"/>
        <v>0</v>
      </c>
      <c r="I110" s="40">
        <v>0</v>
      </c>
      <c r="J110" s="40">
        <v>0</v>
      </c>
      <c r="K110" s="40">
        <v>0</v>
      </c>
      <c r="L110" s="40">
        <f t="shared" si="13"/>
        <v>0</v>
      </c>
      <c r="M110" s="38"/>
      <c r="N110" s="3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</row>
    <row r="111" spans="2:41" s="60" customFormat="1" ht="19.5">
      <c r="B111" s="28"/>
      <c r="C111" s="41"/>
      <c r="D111" s="50" t="s">
        <v>76</v>
      </c>
      <c r="E111" s="49"/>
      <c r="F111" s="40">
        <v>0</v>
      </c>
      <c r="G111" s="40">
        <v>0</v>
      </c>
      <c r="H111" s="40">
        <f t="shared" si="12"/>
        <v>0</v>
      </c>
      <c r="I111" s="40">
        <v>0</v>
      </c>
      <c r="J111" s="40">
        <v>0</v>
      </c>
      <c r="K111" s="40">
        <v>0</v>
      </c>
      <c r="L111" s="40">
        <f t="shared" si="13"/>
        <v>0</v>
      </c>
      <c r="M111" s="38"/>
      <c r="N111" s="3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59"/>
      <c r="AN111" s="59"/>
      <c r="AO111" s="59"/>
    </row>
    <row r="112" spans="2:41" s="60" customFormat="1" ht="37.5">
      <c r="B112" s="28"/>
      <c r="C112" s="41"/>
      <c r="D112" s="50" t="s">
        <v>77</v>
      </c>
      <c r="E112" s="49"/>
      <c r="F112" s="40">
        <v>0</v>
      </c>
      <c r="G112" s="40">
        <v>0</v>
      </c>
      <c r="H112" s="40">
        <f t="shared" si="12"/>
        <v>0</v>
      </c>
      <c r="I112" s="40">
        <v>0</v>
      </c>
      <c r="J112" s="40">
        <v>0</v>
      </c>
      <c r="K112" s="40">
        <v>0</v>
      </c>
      <c r="L112" s="40">
        <f t="shared" si="13"/>
        <v>0</v>
      </c>
      <c r="M112" s="38"/>
      <c r="N112" s="3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59"/>
    </row>
    <row r="113" spans="2:41" s="60" customFormat="1" ht="19.5">
      <c r="B113" s="28"/>
      <c r="C113" s="41"/>
      <c r="D113" s="50"/>
      <c r="E113" s="49"/>
      <c r="F113" s="40"/>
      <c r="G113" s="40"/>
      <c r="H113" s="40"/>
      <c r="I113" s="40"/>
      <c r="J113" s="40"/>
      <c r="K113" s="40"/>
      <c r="L113" s="40"/>
      <c r="M113" s="38"/>
      <c r="N113" s="3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59"/>
    </row>
    <row r="114" spans="2:41" s="60" customFormat="1" ht="19.5">
      <c r="B114" s="28"/>
      <c r="C114" s="41"/>
      <c r="D114" s="50"/>
      <c r="E114" s="49"/>
      <c r="F114" s="40"/>
      <c r="G114" s="40"/>
      <c r="H114" s="40"/>
      <c r="I114" s="40"/>
      <c r="J114" s="40"/>
      <c r="K114" s="40"/>
      <c r="L114" s="40"/>
      <c r="M114" s="38"/>
      <c r="N114" s="3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/>
      <c r="AO114" s="59"/>
    </row>
    <row r="115" spans="2:41" s="60" customFormat="1" ht="19.5">
      <c r="B115" s="28"/>
      <c r="C115" s="41"/>
      <c r="D115" s="50"/>
      <c r="E115" s="49"/>
      <c r="F115" s="40"/>
      <c r="G115" s="40"/>
      <c r="H115" s="40"/>
      <c r="I115" s="40"/>
      <c r="J115" s="40"/>
      <c r="K115" s="40"/>
      <c r="L115" s="40"/>
      <c r="M115" s="38"/>
      <c r="N115" s="3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59"/>
    </row>
    <row r="116" spans="2:41" s="60" customFormat="1" ht="19.5">
      <c r="B116" s="28"/>
      <c r="C116" s="41"/>
      <c r="D116" s="42"/>
      <c r="E116" s="49"/>
      <c r="F116" s="40"/>
      <c r="G116" s="40"/>
      <c r="H116" s="40"/>
      <c r="I116" s="40"/>
      <c r="J116" s="40"/>
      <c r="K116" s="40"/>
      <c r="L116" s="40"/>
      <c r="M116" s="38"/>
      <c r="N116" s="3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</row>
    <row r="117" spans="2:41" s="60" customFormat="1" ht="19.5">
      <c r="B117" s="28"/>
      <c r="C117" s="34" t="s">
        <v>78</v>
      </c>
      <c r="D117" s="51"/>
      <c r="E117" s="49"/>
      <c r="F117" s="37">
        <f>SUM(F119:F121)</f>
        <v>0</v>
      </c>
      <c r="G117" s="37">
        <f>SUM(G119:G121)</f>
        <v>0</v>
      </c>
      <c r="H117" s="37">
        <f>F117+G117</f>
        <v>0</v>
      </c>
      <c r="I117" s="37">
        <f>SUM(I119:I121)</f>
        <v>0</v>
      </c>
      <c r="J117" s="37">
        <f>SUM(J119:J121)</f>
        <v>0</v>
      </c>
      <c r="K117" s="37">
        <f>SUM(K119:K121)</f>
        <v>0</v>
      </c>
      <c r="L117" s="37">
        <f>SUM(L119:L121)</f>
        <v>0</v>
      </c>
      <c r="M117" s="38"/>
      <c r="N117" s="3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59"/>
      <c r="AN117" s="59"/>
      <c r="AO117" s="59"/>
    </row>
    <row r="118" spans="2:41" s="60" customFormat="1" ht="19.5">
      <c r="B118" s="28"/>
      <c r="C118" s="41"/>
      <c r="D118" s="51"/>
      <c r="E118" s="49"/>
      <c r="F118" s="40"/>
      <c r="G118" s="40"/>
      <c r="H118" s="40"/>
      <c r="I118" s="40"/>
      <c r="J118" s="40"/>
      <c r="K118" s="40"/>
      <c r="L118" s="40"/>
      <c r="M118" s="38"/>
      <c r="N118" s="3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59"/>
    </row>
    <row r="119" spans="2:41" s="60" customFormat="1" ht="19.5">
      <c r="B119" s="28"/>
      <c r="C119" s="41"/>
      <c r="D119" s="42" t="s">
        <v>79</v>
      </c>
      <c r="E119" s="36"/>
      <c r="F119" s="40">
        <v>0</v>
      </c>
      <c r="G119" s="40">
        <v>0</v>
      </c>
      <c r="H119" s="40">
        <f>F119+G119</f>
        <v>0</v>
      </c>
      <c r="I119" s="40">
        <v>0</v>
      </c>
      <c r="J119" s="40">
        <v>0</v>
      </c>
      <c r="K119" s="40">
        <v>0</v>
      </c>
      <c r="L119" s="40">
        <f t="shared" ref="L119:L121" si="14">H119-J119</f>
        <v>0</v>
      </c>
      <c r="M119" s="38"/>
      <c r="N119" s="3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</row>
    <row r="120" spans="2:41" s="60" customFormat="1" ht="19.5">
      <c r="B120" s="28"/>
      <c r="C120" s="41"/>
      <c r="D120" s="42" t="s">
        <v>80</v>
      </c>
      <c r="E120" s="36"/>
      <c r="F120" s="40">
        <v>0</v>
      </c>
      <c r="G120" s="40">
        <v>0</v>
      </c>
      <c r="H120" s="40">
        <f>F120+G120</f>
        <v>0</v>
      </c>
      <c r="I120" s="40">
        <v>0</v>
      </c>
      <c r="J120" s="40">
        <v>0</v>
      </c>
      <c r="K120" s="40">
        <v>0</v>
      </c>
      <c r="L120" s="40">
        <f t="shared" si="14"/>
        <v>0</v>
      </c>
      <c r="M120" s="38"/>
      <c r="N120" s="3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</row>
    <row r="121" spans="2:41" s="60" customFormat="1" ht="19.5">
      <c r="B121" s="28"/>
      <c r="C121" s="68"/>
      <c r="D121" s="42" t="s">
        <v>81</v>
      </c>
      <c r="E121" s="36"/>
      <c r="F121" s="40">
        <v>0</v>
      </c>
      <c r="G121" s="40">
        <v>0</v>
      </c>
      <c r="H121" s="40">
        <f>F121+G121</f>
        <v>0</v>
      </c>
      <c r="I121" s="40">
        <v>0</v>
      </c>
      <c r="J121" s="40">
        <v>0</v>
      </c>
      <c r="K121" s="40">
        <v>0</v>
      </c>
      <c r="L121" s="40">
        <f t="shared" si="14"/>
        <v>0</v>
      </c>
      <c r="M121" s="38"/>
      <c r="N121" s="3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  <c r="AM121" s="59"/>
      <c r="AN121" s="59"/>
      <c r="AO121" s="59"/>
    </row>
    <row r="122" spans="2:41" s="60" customFormat="1" ht="19.5">
      <c r="B122" s="28"/>
      <c r="C122" s="68"/>
      <c r="D122" s="42"/>
      <c r="E122" s="36"/>
      <c r="F122" s="40"/>
      <c r="G122" s="40"/>
      <c r="H122" s="40"/>
      <c r="I122" s="40"/>
      <c r="J122" s="40"/>
      <c r="K122" s="40"/>
      <c r="L122" s="40"/>
      <c r="M122" s="38"/>
      <c r="N122" s="3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  <c r="AM122" s="59"/>
      <c r="AN122" s="59"/>
      <c r="AO122" s="59"/>
    </row>
    <row r="123" spans="2:41" s="60" customFormat="1" ht="19.5">
      <c r="B123" s="28"/>
      <c r="C123" s="68"/>
      <c r="D123" s="42"/>
      <c r="E123" s="36"/>
      <c r="F123" s="40"/>
      <c r="G123" s="40"/>
      <c r="H123" s="40"/>
      <c r="I123" s="40"/>
      <c r="J123" s="40"/>
      <c r="K123" s="40"/>
      <c r="L123" s="40"/>
      <c r="M123" s="38"/>
      <c r="N123" s="3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</row>
    <row r="124" spans="2:41" s="60" customFormat="1" ht="19.5">
      <c r="B124" s="28"/>
      <c r="C124" s="68"/>
      <c r="D124" s="42"/>
      <c r="E124" s="36"/>
      <c r="F124" s="40"/>
      <c r="G124" s="40"/>
      <c r="H124" s="40"/>
      <c r="I124" s="40"/>
      <c r="J124" s="40"/>
      <c r="K124" s="40"/>
      <c r="L124" s="40"/>
      <c r="M124" s="38"/>
      <c r="N124" s="3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  <c r="AM124" s="59"/>
      <c r="AN124" s="59"/>
      <c r="AO124" s="59"/>
    </row>
    <row r="125" spans="2:41" s="60" customFormat="1" ht="19.5">
      <c r="B125" s="69"/>
      <c r="C125" s="70"/>
      <c r="D125" s="70"/>
      <c r="E125" s="71"/>
      <c r="F125" s="40"/>
      <c r="G125" s="40"/>
      <c r="H125" s="40"/>
      <c r="I125" s="40"/>
      <c r="J125" s="40"/>
      <c r="K125" s="40"/>
      <c r="L125" s="40"/>
      <c r="M125" s="38"/>
      <c r="N125" s="3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</row>
    <row r="126" spans="2:41" s="60" customFormat="1" ht="19.5">
      <c r="B126" s="28"/>
      <c r="C126" s="34" t="s">
        <v>82</v>
      </c>
      <c r="D126" s="35"/>
      <c r="E126" s="36"/>
      <c r="F126" s="37">
        <f>SUM(F128:F134)</f>
        <v>0</v>
      </c>
      <c r="G126" s="37">
        <f>SUM(G128:G134)</f>
        <v>0</v>
      </c>
      <c r="H126" s="37">
        <f>F126+G126</f>
        <v>0</v>
      </c>
      <c r="I126" s="37">
        <f>SUM(I128:I134)</f>
        <v>0</v>
      </c>
      <c r="J126" s="37">
        <f>SUM(J128:J134)</f>
        <v>0</v>
      </c>
      <c r="K126" s="37">
        <f>SUM(K128:K134)</f>
        <v>0</v>
      </c>
      <c r="L126" s="37">
        <f>SUM(L128:L134)</f>
        <v>0</v>
      </c>
      <c r="M126" s="54"/>
      <c r="N126" s="3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</row>
    <row r="127" spans="2:41" s="60" customFormat="1" ht="19.5">
      <c r="B127" s="28"/>
      <c r="C127" s="35"/>
      <c r="D127" s="35"/>
      <c r="E127" s="36"/>
      <c r="F127" s="40"/>
      <c r="G127" s="40"/>
      <c r="H127" s="40"/>
      <c r="I127" s="40"/>
      <c r="J127" s="40"/>
      <c r="K127" s="40"/>
      <c r="L127" s="40"/>
      <c r="M127" s="38"/>
      <c r="N127" s="3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</row>
    <row r="128" spans="2:41" s="60" customFormat="1" ht="19.5">
      <c r="B128" s="28"/>
      <c r="C128" s="41"/>
      <c r="D128" s="50" t="s">
        <v>83</v>
      </c>
      <c r="E128" s="36"/>
      <c r="F128" s="40">
        <v>0</v>
      </c>
      <c r="G128" s="40">
        <v>0</v>
      </c>
      <c r="H128" s="40">
        <f t="shared" ref="H128:H134" si="15">F128+G128</f>
        <v>0</v>
      </c>
      <c r="I128" s="40">
        <v>0</v>
      </c>
      <c r="J128" s="40">
        <v>0</v>
      </c>
      <c r="K128" s="40">
        <v>0</v>
      </c>
      <c r="L128" s="40">
        <f t="shared" ref="L128:L134" si="16">H128-J128</f>
        <v>0</v>
      </c>
      <c r="M128" s="38"/>
      <c r="N128" s="3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59"/>
    </row>
    <row r="129" spans="2:41" s="60" customFormat="1" ht="19.5">
      <c r="B129" s="28"/>
      <c r="C129" s="41"/>
      <c r="D129" s="50" t="s">
        <v>84</v>
      </c>
      <c r="E129" s="36"/>
      <c r="F129" s="40">
        <v>0</v>
      </c>
      <c r="G129" s="40">
        <v>0</v>
      </c>
      <c r="H129" s="40">
        <f t="shared" si="15"/>
        <v>0</v>
      </c>
      <c r="I129" s="40">
        <v>0</v>
      </c>
      <c r="J129" s="40">
        <v>0</v>
      </c>
      <c r="K129" s="40">
        <v>0</v>
      </c>
      <c r="L129" s="40">
        <f t="shared" si="16"/>
        <v>0</v>
      </c>
      <c r="M129" s="38"/>
      <c r="N129" s="3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</row>
    <row r="130" spans="2:41" s="60" customFormat="1" ht="19.5">
      <c r="B130" s="28"/>
      <c r="C130" s="41"/>
      <c r="D130" s="50" t="s">
        <v>85</v>
      </c>
      <c r="E130" s="36"/>
      <c r="F130" s="40">
        <v>0</v>
      </c>
      <c r="G130" s="40">
        <v>0</v>
      </c>
      <c r="H130" s="40">
        <f t="shared" si="15"/>
        <v>0</v>
      </c>
      <c r="I130" s="40">
        <v>0</v>
      </c>
      <c r="J130" s="40">
        <v>0</v>
      </c>
      <c r="K130" s="40">
        <v>0</v>
      </c>
      <c r="L130" s="40">
        <f t="shared" si="16"/>
        <v>0</v>
      </c>
      <c r="M130" s="38"/>
      <c r="N130" s="3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  <c r="AO130" s="59"/>
    </row>
    <row r="131" spans="2:41" s="60" customFormat="1" ht="19.5">
      <c r="B131" s="28"/>
      <c r="C131" s="41"/>
      <c r="D131" s="50" t="s">
        <v>86</v>
      </c>
      <c r="E131" s="36"/>
      <c r="F131" s="40">
        <v>0</v>
      </c>
      <c r="G131" s="40">
        <v>0</v>
      </c>
      <c r="H131" s="40">
        <f t="shared" si="15"/>
        <v>0</v>
      </c>
      <c r="I131" s="40">
        <v>0</v>
      </c>
      <c r="J131" s="40">
        <v>0</v>
      </c>
      <c r="K131" s="40">
        <v>0</v>
      </c>
      <c r="L131" s="40">
        <f t="shared" si="16"/>
        <v>0</v>
      </c>
      <c r="M131" s="38"/>
      <c r="N131" s="3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</row>
    <row r="132" spans="2:41" s="60" customFormat="1" ht="19.5">
      <c r="B132" s="28"/>
      <c r="C132" s="41"/>
      <c r="D132" s="50" t="s">
        <v>87</v>
      </c>
      <c r="E132" s="36"/>
      <c r="F132" s="40">
        <v>0</v>
      </c>
      <c r="G132" s="40">
        <v>0</v>
      </c>
      <c r="H132" s="40">
        <f t="shared" si="15"/>
        <v>0</v>
      </c>
      <c r="I132" s="40">
        <v>0</v>
      </c>
      <c r="J132" s="40">
        <v>0</v>
      </c>
      <c r="K132" s="40">
        <v>0</v>
      </c>
      <c r="L132" s="40">
        <f t="shared" si="16"/>
        <v>0</v>
      </c>
      <c r="M132" s="38"/>
      <c r="N132" s="3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</row>
    <row r="133" spans="2:41" s="60" customFormat="1" ht="19.5">
      <c r="B133" s="28"/>
      <c r="C133" s="41"/>
      <c r="D133" s="50" t="s">
        <v>88</v>
      </c>
      <c r="E133" s="36"/>
      <c r="F133" s="40">
        <v>0</v>
      </c>
      <c r="G133" s="40">
        <v>0</v>
      </c>
      <c r="H133" s="40">
        <f t="shared" si="15"/>
        <v>0</v>
      </c>
      <c r="I133" s="40">
        <v>0</v>
      </c>
      <c r="J133" s="40">
        <v>0</v>
      </c>
      <c r="K133" s="40">
        <v>0</v>
      </c>
      <c r="L133" s="40">
        <f t="shared" si="16"/>
        <v>0</v>
      </c>
      <c r="M133" s="38"/>
      <c r="N133" s="3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O133" s="59"/>
    </row>
    <row r="134" spans="2:41" s="60" customFormat="1" ht="19.5">
      <c r="B134" s="28"/>
      <c r="C134" s="41"/>
      <c r="D134" s="50" t="s">
        <v>89</v>
      </c>
      <c r="E134" s="36"/>
      <c r="F134" s="40">
        <v>0</v>
      </c>
      <c r="G134" s="40">
        <v>0</v>
      </c>
      <c r="H134" s="40">
        <f t="shared" si="15"/>
        <v>0</v>
      </c>
      <c r="I134" s="40">
        <v>0</v>
      </c>
      <c r="J134" s="40">
        <v>0</v>
      </c>
      <c r="K134" s="40">
        <v>0</v>
      </c>
      <c r="L134" s="40">
        <f t="shared" si="16"/>
        <v>0</v>
      </c>
      <c r="M134" s="38"/>
      <c r="N134" s="3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</row>
    <row r="135" spans="2:41" s="60" customFormat="1" ht="19.5">
      <c r="B135" s="28"/>
      <c r="C135" s="34"/>
      <c r="D135" s="72"/>
      <c r="E135" s="36"/>
      <c r="F135" s="40"/>
      <c r="G135" s="40"/>
      <c r="H135" s="40"/>
      <c r="I135" s="40"/>
      <c r="J135" s="40"/>
      <c r="K135" s="40"/>
      <c r="L135" s="40"/>
      <c r="M135" s="38"/>
      <c r="N135" s="3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</row>
    <row r="136" spans="2:41" s="60" customFormat="1" ht="19.5">
      <c r="B136" s="28"/>
      <c r="C136" s="73"/>
      <c r="D136" s="74" t="s">
        <v>90</v>
      </c>
      <c r="E136" s="75"/>
      <c r="F136" s="75">
        <f t="shared" ref="F136:L136" si="17">F21+F34+F49+F64+F80+F95+F104+F117+F126</f>
        <v>1457470</v>
      </c>
      <c r="G136" s="75">
        <f t="shared" si="17"/>
        <v>672720.9</v>
      </c>
      <c r="H136" s="75">
        <f t="shared" si="17"/>
        <v>2130190.9000000004</v>
      </c>
      <c r="I136" s="75">
        <f t="shared" si="17"/>
        <v>1632861.4000000001</v>
      </c>
      <c r="J136" s="75">
        <f t="shared" si="17"/>
        <v>1629211.9000000001</v>
      </c>
      <c r="K136" s="75">
        <f t="shared" si="17"/>
        <v>1629211.9000000001</v>
      </c>
      <c r="L136" s="75">
        <f t="shared" si="17"/>
        <v>500978.99999999988</v>
      </c>
      <c r="M136" s="38"/>
      <c r="N136" s="3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9"/>
      <c r="AM136" s="59"/>
      <c r="AN136" s="59"/>
      <c r="AO136" s="59"/>
    </row>
    <row r="137" spans="2:41" s="60" customFormat="1" ht="19.5">
      <c r="B137" s="28"/>
      <c r="C137" s="34"/>
      <c r="D137" s="72"/>
      <c r="E137" s="36"/>
      <c r="F137" s="76"/>
      <c r="G137" s="76"/>
      <c r="H137" s="76"/>
      <c r="I137" s="76"/>
      <c r="J137" s="76"/>
      <c r="K137" s="77"/>
      <c r="L137" s="77"/>
      <c r="M137" s="78"/>
      <c r="N137" s="3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59"/>
      <c r="AK137" s="59"/>
      <c r="AL137" s="59"/>
      <c r="AM137" s="59"/>
      <c r="AN137" s="59"/>
      <c r="AO137" s="59"/>
    </row>
    <row r="138" spans="2:41" s="60" customFormat="1" ht="14.25" thickBot="1">
      <c r="B138" s="79"/>
      <c r="C138" s="80"/>
      <c r="D138" s="80"/>
      <c r="E138" s="80"/>
      <c r="F138" s="81"/>
      <c r="G138" s="81"/>
      <c r="H138" s="81"/>
      <c r="I138" s="81"/>
      <c r="J138" s="81"/>
      <c r="K138" s="81"/>
      <c r="L138" s="81"/>
      <c r="M138" s="82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  <c r="AF138" s="59"/>
      <c r="AG138" s="59"/>
      <c r="AH138" s="59"/>
      <c r="AI138" s="59"/>
      <c r="AJ138" s="59"/>
      <c r="AK138" s="59"/>
      <c r="AL138" s="59"/>
      <c r="AM138" s="59"/>
      <c r="AN138" s="59"/>
      <c r="AO138" s="59"/>
    </row>
    <row r="139" spans="2:41" s="60" customFormat="1" ht="13.5"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4"/>
      <c r="M139" s="83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  <c r="AG139" s="59"/>
      <c r="AH139" s="59"/>
      <c r="AI139" s="59"/>
      <c r="AJ139" s="59"/>
      <c r="AK139" s="59"/>
      <c r="AL139" s="59"/>
      <c r="AM139" s="59"/>
      <c r="AN139" s="59"/>
      <c r="AO139" s="59"/>
    </row>
    <row r="140" spans="2:41" s="60" customFormat="1" ht="13.5"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/>
      <c r="AJ140" s="59"/>
      <c r="AK140" s="59"/>
      <c r="AL140" s="59"/>
      <c r="AM140" s="59"/>
      <c r="AN140" s="59"/>
      <c r="AO140" s="59"/>
    </row>
    <row r="141" spans="2:41" s="60" customFormat="1" ht="13.5">
      <c r="B141" s="83"/>
      <c r="C141" s="83"/>
      <c r="D141" s="85"/>
      <c r="E141" s="83"/>
      <c r="F141" s="83"/>
      <c r="G141" s="83"/>
      <c r="H141" s="83"/>
      <c r="I141" s="83"/>
      <c r="J141" s="83"/>
      <c r="K141" s="83"/>
      <c r="L141" s="83"/>
      <c r="M141" s="83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59"/>
      <c r="AJ141" s="59"/>
      <c r="AK141" s="59"/>
      <c r="AL141" s="59"/>
      <c r="AM141" s="59"/>
      <c r="AN141" s="59"/>
      <c r="AO141" s="59"/>
    </row>
    <row r="142" spans="2:41" s="60" customFormat="1" ht="13.5"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  <c r="AJ142" s="59"/>
      <c r="AK142" s="59"/>
      <c r="AL142" s="59"/>
      <c r="AM142" s="59"/>
      <c r="AN142" s="59"/>
      <c r="AO142" s="59"/>
    </row>
    <row r="143" spans="2:41" s="60" customFormat="1" ht="13.5"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  <c r="AJ143" s="59"/>
      <c r="AK143" s="59"/>
      <c r="AL143" s="59"/>
      <c r="AM143" s="59"/>
      <c r="AN143" s="59"/>
      <c r="AO143" s="59"/>
    </row>
    <row r="144" spans="2:41" s="60" customFormat="1" ht="13.5"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59"/>
      <c r="AJ144" s="59"/>
      <c r="AK144" s="59"/>
      <c r="AL144" s="59"/>
      <c r="AM144" s="59"/>
      <c r="AN144" s="59"/>
      <c r="AO144" s="59"/>
    </row>
    <row r="145" spans="2:41" s="60" customFormat="1" ht="13.5"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  <c r="AF145" s="59"/>
      <c r="AG145" s="59"/>
      <c r="AH145" s="59"/>
      <c r="AI145" s="59"/>
      <c r="AJ145" s="59"/>
      <c r="AK145" s="59"/>
      <c r="AL145" s="59"/>
      <c r="AM145" s="59"/>
      <c r="AN145" s="59"/>
      <c r="AO145" s="59"/>
    </row>
    <row r="146" spans="2:41" s="60" customFormat="1" ht="13.5"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  <c r="AF146" s="59"/>
      <c r="AG146" s="59"/>
      <c r="AH146" s="59"/>
      <c r="AI146" s="59"/>
      <c r="AJ146" s="59"/>
      <c r="AK146" s="59"/>
      <c r="AL146" s="59"/>
      <c r="AM146" s="59"/>
      <c r="AN146" s="59"/>
      <c r="AO146" s="59"/>
    </row>
    <row r="147" spans="2:41" s="60" customFormat="1" ht="13.5"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  <c r="AH147" s="59"/>
      <c r="AI147" s="59"/>
      <c r="AJ147" s="59"/>
      <c r="AK147" s="59"/>
      <c r="AL147" s="59"/>
      <c r="AM147" s="59"/>
      <c r="AN147" s="59"/>
      <c r="AO147" s="59"/>
    </row>
    <row r="148" spans="2:41" s="60" customFormat="1" ht="13.5"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/>
      <c r="AJ148" s="59"/>
      <c r="AK148" s="59"/>
      <c r="AL148" s="59"/>
      <c r="AM148" s="59"/>
      <c r="AN148" s="59"/>
      <c r="AO148" s="59"/>
    </row>
    <row r="149" spans="2:41" s="60" customFormat="1" ht="13.5"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59"/>
      <c r="AK149" s="59"/>
      <c r="AL149" s="59"/>
      <c r="AM149" s="59"/>
      <c r="AN149" s="59"/>
      <c r="AO149" s="59"/>
    </row>
    <row r="150" spans="2:41" s="60" customFormat="1" ht="13.5"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  <c r="AJ150" s="59"/>
      <c r="AK150" s="59"/>
      <c r="AL150" s="59"/>
      <c r="AM150" s="59"/>
      <c r="AN150" s="59"/>
      <c r="AO150" s="59"/>
    </row>
    <row r="151" spans="2:41" s="60" customFormat="1" ht="13.5"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9"/>
      <c r="AM151" s="59"/>
      <c r="AN151" s="59"/>
      <c r="AO151" s="59"/>
    </row>
    <row r="152" spans="2:41" s="60" customFormat="1" ht="13.5"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9"/>
      <c r="AM152" s="59"/>
      <c r="AN152" s="59"/>
      <c r="AO152" s="59"/>
    </row>
    <row r="153" spans="2:41" s="60" customFormat="1" ht="13.5"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L153" s="59"/>
      <c r="AM153" s="59"/>
      <c r="AN153" s="59"/>
      <c r="AO153" s="59"/>
    </row>
    <row r="154" spans="2:41" s="60" customFormat="1" ht="13.5"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L154" s="59"/>
      <c r="AM154" s="59"/>
      <c r="AN154" s="59"/>
      <c r="AO154" s="59"/>
    </row>
    <row r="155" spans="2:41" s="60" customFormat="1" ht="13.5"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59"/>
      <c r="AN155" s="59"/>
      <c r="AO155" s="59"/>
    </row>
    <row r="156" spans="2:41" s="60" customFormat="1" ht="13.5"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/>
      <c r="AF156" s="59"/>
      <c r="AG156" s="59"/>
      <c r="AH156" s="59"/>
      <c r="AI156" s="59"/>
      <c r="AJ156" s="59"/>
      <c r="AK156" s="59"/>
      <c r="AL156" s="59"/>
      <c r="AM156" s="59"/>
      <c r="AN156" s="59"/>
      <c r="AO156" s="59"/>
    </row>
    <row r="157" spans="2:41" s="60" customFormat="1" ht="13.5"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  <c r="AJ157" s="59"/>
      <c r="AK157" s="59"/>
      <c r="AL157" s="59"/>
      <c r="AM157" s="59"/>
      <c r="AN157" s="59"/>
      <c r="AO157" s="59"/>
    </row>
    <row r="158" spans="2:41" s="60" customFormat="1" ht="13.5"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  <c r="AD158" s="59"/>
      <c r="AE158" s="59"/>
      <c r="AF158" s="59"/>
      <c r="AG158" s="59"/>
      <c r="AH158" s="59"/>
      <c r="AI158" s="59"/>
      <c r="AJ158" s="59"/>
      <c r="AK158" s="59"/>
      <c r="AL158" s="59"/>
      <c r="AM158" s="59"/>
      <c r="AN158" s="59"/>
      <c r="AO158" s="59"/>
    </row>
    <row r="159" spans="2:41" s="60" customFormat="1" ht="13.5"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  <c r="AM159" s="59"/>
      <c r="AN159" s="59"/>
      <c r="AO159" s="59"/>
    </row>
    <row r="160" spans="2:41" s="60" customFormat="1" ht="13.5"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  <c r="AM160" s="59"/>
      <c r="AN160" s="59"/>
      <c r="AO160" s="59"/>
    </row>
    <row r="161" spans="2:41" s="60" customFormat="1" ht="13.5"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  <c r="AD161" s="59"/>
      <c r="AE161" s="59"/>
      <c r="AF161" s="59"/>
      <c r="AG161" s="59"/>
      <c r="AH161" s="59"/>
      <c r="AI161" s="59"/>
      <c r="AJ161" s="59"/>
      <c r="AK161" s="59"/>
      <c r="AL161" s="59"/>
      <c r="AM161" s="59"/>
      <c r="AN161" s="59"/>
      <c r="AO161" s="59"/>
    </row>
    <row r="162" spans="2:41" s="60" customFormat="1" ht="13.5"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  <c r="AD162" s="59"/>
      <c r="AE162" s="59"/>
      <c r="AF162" s="59"/>
      <c r="AG162" s="59"/>
      <c r="AH162" s="59"/>
      <c r="AI162" s="59"/>
      <c r="AJ162" s="59"/>
      <c r="AK162" s="59"/>
      <c r="AL162" s="59"/>
      <c r="AM162" s="59"/>
      <c r="AN162" s="59"/>
      <c r="AO162" s="59"/>
    </row>
    <row r="163" spans="2:41" s="60" customFormat="1" ht="13.5"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59"/>
      <c r="AE163" s="59"/>
      <c r="AF163" s="59"/>
      <c r="AG163" s="59"/>
      <c r="AH163" s="59"/>
      <c r="AI163" s="59"/>
      <c r="AJ163" s="59"/>
      <c r="AK163" s="59"/>
      <c r="AL163" s="59"/>
      <c r="AM163" s="59"/>
      <c r="AN163" s="59"/>
      <c r="AO163" s="59"/>
    </row>
    <row r="164" spans="2:41" s="60" customFormat="1" ht="13.5"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  <c r="AD164" s="59"/>
      <c r="AE164" s="59"/>
      <c r="AF164" s="59"/>
      <c r="AG164" s="59"/>
      <c r="AH164" s="59"/>
      <c r="AI164" s="59"/>
      <c r="AJ164" s="59"/>
      <c r="AK164" s="59"/>
      <c r="AL164" s="59"/>
      <c r="AM164" s="59"/>
      <c r="AN164" s="59"/>
      <c r="AO164" s="59"/>
    </row>
    <row r="165" spans="2:41" s="60" customFormat="1" ht="13.5"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  <c r="AD165" s="59"/>
      <c r="AE165" s="59"/>
      <c r="AF165" s="59"/>
      <c r="AG165" s="59"/>
      <c r="AH165" s="59"/>
      <c r="AI165" s="59"/>
      <c r="AJ165" s="59"/>
      <c r="AK165" s="59"/>
      <c r="AL165" s="59"/>
      <c r="AM165" s="59"/>
      <c r="AN165" s="59"/>
      <c r="AO165" s="59"/>
    </row>
    <row r="166" spans="2:41" s="60" customFormat="1" ht="13.5"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  <c r="AG166" s="59"/>
      <c r="AH166" s="59"/>
      <c r="AI166" s="59"/>
      <c r="AJ166" s="59"/>
      <c r="AK166" s="59"/>
      <c r="AL166" s="59"/>
      <c r="AM166" s="59"/>
      <c r="AN166" s="59"/>
      <c r="AO166" s="59"/>
    </row>
    <row r="167" spans="2:41" s="60" customFormat="1" ht="13.5"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  <c r="AD167" s="59"/>
      <c r="AE167" s="59"/>
      <c r="AF167" s="59"/>
      <c r="AG167" s="59"/>
      <c r="AH167" s="59"/>
      <c r="AI167" s="59"/>
      <c r="AJ167" s="59"/>
      <c r="AK167" s="59"/>
      <c r="AL167" s="59"/>
      <c r="AM167" s="59"/>
      <c r="AN167" s="59"/>
      <c r="AO167" s="59"/>
    </row>
    <row r="168" spans="2:41" s="60" customFormat="1" ht="13.5"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  <c r="AD168" s="59"/>
      <c r="AE168" s="59"/>
      <c r="AF168" s="59"/>
      <c r="AG168" s="59"/>
      <c r="AH168" s="59"/>
      <c r="AI168" s="59"/>
      <c r="AJ168" s="59"/>
      <c r="AK168" s="59"/>
      <c r="AL168" s="59"/>
      <c r="AM168" s="59"/>
      <c r="AN168" s="59"/>
      <c r="AO168" s="59"/>
    </row>
    <row r="169" spans="2:41" s="60" customFormat="1" ht="13.5"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  <c r="AD169" s="59"/>
      <c r="AE169" s="59"/>
      <c r="AF169" s="59"/>
      <c r="AG169" s="59"/>
      <c r="AH169" s="59"/>
      <c r="AI169" s="59"/>
      <c r="AJ169" s="59"/>
      <c r="AK169" s="59"/>
      <c r="AL169" s="59"/>
      <c r="AM169" s="59"/>
      <c r="AN169" s="59"/>
      <c r="AO169" s="59"/>
    </row>
    <row r="170" spans="2:41" s="60" customFormat="1" ht="13.5"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  <c r="AD170" s="59"/>
      <c r="AE170" s="59"/>
      <c r="AF170" s="59"/>
      <c r="AG170" s="59"/>
      <c r="AH170" s="59"/>
      <c r="AI170" s="59"/>
      <c r="AJ170" s="59"/>
      <c r="AK170" s="59"/>
      <c r="AL170" s="59"/>
      <c r="AM170" s="59"/>
      <c r="AN170" s="59"/>
      <c r="AO170" s="59"/>
    </row>
    <row r="171" spans="2:41" s="60" customFormat="1" ht="13.5"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  <c r="AD171" s="59"/>
      <c r="AE171" s="59"/>
      <c r="AF171" s="59"/>
      <c r="AG171" s="59"/>
      <c r="AH171" s="59"/>
      <c r="AI171" s="59"/>
      <c r="AJ171" s="59"/>
      <c r="AK171" s="59"/>
      <c r="AL171" s="59"/>
      <c r="AM171" s="59"/>
      <c r="AN171" s="59"/>
      <c r="AO171" s="59"/>
    </row>
    <row r="172" spans="2:41" s="60" customFormat="1" ht="13.5"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  <c r="AD172" s="59"/>
      <c r="AE172" s="59"/>
      <c r="AF172" s="59"/>
      <c r="AG172" s="59"/>
      <c r="AH172" s="59"/>
      <c r="AI172" s="59"/>
      <c r="AJ172" s="59"/>
      <c r="AK172" s="59"/>
      <c r="AL172" s="59"/>
      <c r="AM172" s="59"/>
      <c r="AN172" s="59"/>
      <c r="AO172" s="59"/>
    </row>
    <row r="173" spans="2:41" s="60" customFormat="1" ht="13.5"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  <c r="AD173" s="59"/>
      <c r="AE173" s="59"/>
      <c r="AF173" s="59"/>
      <c r="AG173" s="59"/>
      <c r="AH173" s="59"/>
      <c r="AI173" s="59"/>
      <c r="AJ173" s="59"/>
      <c r="AK173" s="59"/>
      <c r="AL173" s="59"/>
      <c r="AM173" s="59"/>
      <c r="AN173" s="59"/>
      <c r="AO173" s="59"/>
    </row>
    <row r="174" spans="2:41" s="60" customFormat="1" ht="13.5"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  <c r="AD174" s="59"/>
      <c r="AE174" s="59"/>
      <c r="AF174" s="59"/>
      <c r="AG174" s="59"/>
      <c r="AH174" s="59"/>
      <c r="AI174" s="59"/>
      <c r="AJ174" s="59"/>
      <c r="AK174" s="59"/>
      <c r="AL174" s="59"/>
      <c r="AM174" s="59"/>
      <c r="AN174" s="59"/>
      <c r="AO174" s="59"/>
    </row>
    <row r="175" spans="2:41" s="60" customFormat="1" ht="13.5"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  <c r="AD175" s="59"/>
      <c r="AE175" s="59"/>
      <c r="AF175" s="59"/>
      <c r="AG175" s="59"/>
      <c r="AH175" s="59"/>
      <c r="AI175" s="59"/>
      <c r="AJ175" s="59"/>
      <c r="AK175" s="59"/>
      <c r="AL175" s="59"/>
      <c r="AM175" s="59"/>
      <c r="AN175" s="59"/>
      <c r="AO175" s="59"/>
    </row>
    <row r="176" spans="2:41" s="60" customFormat="1" ht="13.5"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  <c r="AD176" s="59"/>
      <c r="AE176" s="59"/>
      <c r="AF176" s="59"/>
      <c r="AG176" s="59"/>
      <c r="AH176" s="59"/>
      <c r="AI176" s="59"/>
      <c r="AJ176" s="59"/>
      <c r="AK176" s="59"/>
      <c r="AL176" s="59"/>
      <c r="AM176" s="59"/>
      <c r="AN176" s="59"/>
      <c r="AO176" s="59"/>
    </row>
    <row r="177" spans="2:41" s="60" customFormat="1" ht="13.5"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  <c r="AD177" s="59"/>
      <c r="AE177" s="59"/>
      <c r="AF177" s="59"/>
      <c r="AG177" s="59"/>
      <c r="AH177" s="59"/>
      <c r="AI177" s="59"/>
      <c r="AJ177" s="59"/>
      <c r="AK177" s="59"/>
      <c r="AL177" s="59"/>
      <c r="AM177" s="59"/>
      <c r="AN177" s="59"/>
      <c r="AO177" s="59"/>
    </row>
    <row r="178" spans="2:41" s="60" customFormat="1" ht="13.5"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  <c r="AD178" s="59"/>
      <c r="AE178" s="59"/>
      <c r="AF178" s="59"/>
      <c r="AG178" s="59"/>
      <c r="AH178" s="59"/>
      <c r="AI178" s="59"/>
      <c r="AJ178" s="59"/>
      <c r="AK178" s="59"/>
      <c r="AL178" s="59"/>
      <c r="AM178" s="59"/>
      <c r="AN178" s="59"/>
      <c r="AO178" s="59"/>
    </row>
    <row r="179" spans="2:41" s="60" customFormat="1" ht="13.5"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  <c r="AD179" s="59"/>
      <c r="AE179" s="59"/>
      <c r="AF179" s="59"/>
      <c r="AG179" s="59"/>
      <c r="AH179" s="59"/>
      <c r="AI179" s="59"/>
      <c r="AJ179" s="59"/>
      <c r="AK179" s="59"/>
      <c r="AL179" s="59"/>
      <c r="AM179" s="59"/>
      <c r="AN179" s="59"/>
      <c r="AO179" s="59"/>
    </row>
    <row r="180" spans="2:41" s="60" customFormat="1" ht="13.5"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  <c r="AD180" s="59"/>
      <c r="AE180" s="59"/>
      <c r="AF180" s="59"/>
      <c r="AG180" s="59"/>
      <c r="AH180" s="59"/>
      <c r="AI180" s="59"/>
      <c r="AJ180" s="59"/>
      <c r="AK180" s="59"/>
      <c r="AL180" s="59"/>
      <c r="AM180" s="59"/>
      <c r="AN180" s="59"/>
      <c r="AO180" s="59"/>
    </row>
    <row r="181" spans="2:41" s="60" customFormat="1" ht="13.5"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  <c r="AD181" s="59"/>
      <c r="AE181" s="59"/>
      <c r="AF181" s="59"/>
      <c r="AG181" s="59"/>
      <c r="AH181" s="59"/>
      <c r="AI181" s="59"/>
      <c r="AJ181" s="59"/>
      <c r="AK181" s="59"/>
      <c r="AL181" s="59"/>
      <c r="AM181" s="59"/>
      <c r="AN181" s="59"/>
      <c r="AO181" s="59"/>
    </row>
    <row r="182" spans="2:41" s="60" customFormat="1" ht="13.5"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  <c r="AD182" s="59"/>
      <c r="AE182" s="59"/>
      <c r="AF182" s="59"/>
      <c r="AG182" s="59"/>
      <c r="AH182" s="59"/>
      <c r="AI182" s="59"/>
      <c r="AJ182" s="59"/>
      <c r="AK182" s="59"/>
      <c r="AL182" s="59"/>
      <c r="AM182" s="59"/>
      <c r="AN182" s="59"/>
      <c r="AO182" s="59"/>
    </row>
    <row r="183" spans="2:41" s="60" customFormat="1" ht="13.5"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  <c r="AD183" s="59"/>
      <c r="AE183" s="59"/>
      <c r="AF183" s="59"/>
      <c r="AG183" s="59"/>
      <c r="AH183" s="59"/>
      <c r="AI183" s="59"/>
      <c r="AJ183" s="59"/>
      <c r="AK183" s="59"/>
      <c r="AL183" s="59"/>
      <c r="AM183" s="59"/>
      <c r="AN183" s="59"/>
      <c r="AO183" s="59"/>
    </row>
    <row r="184" spans="2:41" s="60" customFormat="1" ht="13.5"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  <c r="AD184" s="59"/>
      <c r="AE184" s="59"/>
      <c r="AF184" s="59"/>
      <c r="AG184" s="59"/>
      <c r="AH184" s="59"/>
      <c r="AI184" s="59"/>
      <c r="AJ184" s="59"/>
      <c r="AK184" s="59"/>
      <c r="AL184" s="59"/>
      <c r="AM184" s="59"/>
      <c r="AN184" s="59"/>
      <c r="AO184" s="59"/>
    </row>
    <row r="185" spans="2:41" s="60" customFormat="1" ht="13.5"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  <c r="AD185" s="59"/>
      <c r="AE185" s="59"/>
      <c r="AF185" s="59"/>
      <c r="AG185" s="59"/>
      <c r="AH185" s="59"/>
      <c r="AI185" s="59"/>
      <c r="AJ185" s="59"/>
      <c r="AK185" s="59"/>
      <c r="AL185" s="59"/>
      <c r="AM185" s="59"/>
      <c r="AN185" s="59"/>
      <c r="AO185" s="59"/>
    </row>
    <row r="186" spans="2:41" s="60" customFormat="1" ht="13.5"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  <c r="AD186" s="59"/>
      <c r="AE186" s="59"/>
      <c r="AF186" s="59"/>
      <c r="AG186" s="59"/>
      <c r="AH186" s="59"/>
      <c r="AI186" s="59"/>
      <c r="AJ186" s="59"/>
      <c r="AK186" s="59"/>
      <c r="AL186" s="59"/>
      <c r="AM186" s="59"/>
      <c r="AN186" s="59"/>
      <c r="AO186" s="59"/>
    </row>
    <row r="187" spans="2:41" s="60" customFormat="1" ht="13.5"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  <c r="AD187" s="59"/>
      <c r="AE187" s="59"/>
      <c r="AF187" s="59"/>
      <c r="AG187" s="59"/>
      <c r="AH187" s="59"/>
      <c r="AI187" s="59"/>
      <c r="AJ187" s="59"/>
      <c r="AK187" s="59"/>
      <c r="AL187" s="59"/>
      <c r="AM187" s="59"/>
      <c r="AN187" s="59"/>
      <c r="AO187" s="59"/>
    </row>
    <row r="188" spans="2:41" s="60" customFormat="1" ht="13.5"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  <c r="AD188" s="59"/>
      <c r="AE188" s="59"/>
      <c r="AF188" s="59"/>
      <c r="AG188" s="59"/>
      <c r="AH188" s="59"/>
      <c r="AI188" s="59"/>
      <c r="AJ188" s="59"/>
      <c r="AK188" s="59"/>
      <c r="AL188" s="59"/>
      <c r="AM188" s="59"/>
      <c r="AN188" s="59"/>
      <c r="AO188" s="59"/>
    </row>
    <row r="189" spans="2:41" s="60" customFormat="1" ht="13.5"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  <c r="AD189" s="59"/>
      <c r="AE189" s="59"/>
      <c r="AF189" s="59"/>
      <c r="AG189" s="59"/>
      <c r="AH189" s="59"/>
      <c r="AI189" s="59"/>
      <c r="AJ189" s="59"/>
      <c r="AK189" s="59"/>
      <c r="AL189" s="59"/>
      <c r="AM189" s="59"/>
      <c r="AN189" s="59"/>
      <c r="AO189" s="59"/>
    </row>
    <row r="190" spans="2:41" s="60" customFormat="1" ht="13.5"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  <c r="AD190" s="59"/>
      <c r="AE190" s="59"/>
      <c r="AF190" s="59"/>
      <c r="AG190" s="59"/>
      <c r="AH190" s="59"/>
      <c r="AI190" s="59"/>
      <c r="AJ190" s="59"/>
      <c r="AK190" s="59"/>
      <c r="AL190" s="59"/>
      <c r="AM190" s="59"/>
      <c r="AN190" s="59"/>
      <c r="AO190" s="59"/>
    </row>
    <row r="191" spans="2:41" s="60" customFormat="1" ht="13.5"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  <c r="AD191" s="59"/>
      <c r="AE191" s="59"/>
      <c r="AF191" s="59"/>
      <c r="AG191" s="59"/>
      <c r="AH191" s="59"/>
      <c r="AI191" s="59"/>
      <c r="AJ191" s="59"/>
      <c r="AK191" s="59"/>
      <c r="AL191" s="59"/>
      <c r="AM191" s="59"/>
      <c r="AN191" s="59"/>
      <c r="AO191" s="59"/>
    </row>
    <row r="192" spans="2:41" s="60" customFormat="1" ht="13.5"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  <c r="AD192" s="59"/>
      <c r="AE192" s="59"/>
      <c r="AF192" s="59"/>
      <c r="AG192" s="59"/>
      <c r="AH192" s="59"/>
      <c r="AI192" s="59"/>
      <c r="AJ192" s="59"/>
      <c r="AK192" s="59"/>
      <c r="AL192" s="59"/>
      <c r="AM192" s="59"/>
      <c r="AN192" s="59"/>
      <c r="AO192" s="59"/>
    </row>
    <row r="193" spans="2:41" s="60" customFormat="1" ht="13.5"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  <c r="AD193" s="59"/>
      <c r="AE193" s="59"/>
      <c r="AF193" s="59"/>
      <c r="AG193" s="59"/>
      <c r="AH193" s="59"/>
      <c r="AI193" s="59"/>
      <c r="AJ193" s="59"/>
      <c r="AK193" s="59"/>
      <c r="AL193" s="59"/>
      <c r="AM193" s="59"/>
      <c r="AN193" s="59"/>
      <c r="AO193" s="59"/>
    </row>
    <row r="194" spans="2:41" s="60" customFormat="1" ht="13.5"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  <c r="AD194" s="59"/>
      <c r="AE194" s="59"/>
      <c r="AF194" s="59"/>
      <c r="AG194" s="59"/>
      <c r="AH194" s="59"/>
      <c r="AI194" s="59"/>
      <c r="AJ194" s="59"/>
      <c r="AK194" s="59"/>
      <c r="AL194" s="59"/>
      <c r="AM194" s="59"/>
      <c r="AN194" s="59"/>
      <c r="AO194" s="59"/>
    </row>
    <row r="195" spans="2:41" s="60" customFormat="1" ht="13.5"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  <c r="AD195" s="59"/>
      <c r="AE195" s="59"/>
      <c r="AF195" s="59"/>
      <c r="AG195" s="59"/>
      <c r="AH195" s="59"/>
      <c r="AI195" s="59"/>
      <c r="AJ195" s="59"/>
      <c r="AK195" s="59"/>
      <c r="AL195" s="59"/>
      <c r="AM195" s="59"/>
      <c r="AN195" s="59"/>
      <c r="AO195" s="59"/>
    </row>
    <row r="196" spans="2:41" s="60" customFormat="1" ht="13.5"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  <c r="AD196" s="59"/>
      <c r="AE196" s="59"/>
      <c r="AF196" s="59"/>
      <c r="AG196" s="59"/>
      <c r="AH196" s="59"/>
      <c r="AI196" s="59"/>
      <c r="AJ196" s="59"/>
      <c r="AK196" s="59"/>
      <c r="AL196" s="59"/>
      <c r="AM196" s="59"/>
      <c r="AN196" s="59"/>
      <c r="AO196" s="59"/>
    </row>
    <row r="197" spans="2:41" s="60" customFormat="1" ht="13.5"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  <c r="AD197" s="59"/>
      <c r="AE197" s="59"/>
      <c r="AF197" s="59"/>
      <c r="AG197" s="59"/>
      <c r="AH197" s="59"/>
      <c r="AI197" s="59"/>
      <c r="AJ197" s="59"/>
      <c r="AK197" s="59"/>
      <c r="AL197" s="59"/>
      <c r="AM197" s="59"/>
      <c r="AN197" s="59"/>
      <c r="AO197" s="59"/>
    </row>
    <row r="198" spans="2:41" s="60" customFormat="1" ht="13.5"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  <c r="AD198" s="59"/>
      <c r="AE198" s="59"/>
      <c r="AF198" s="59"/>
      <c r="AG198" s="59"/>
      <c r="AH198" s="59"/>
      <c r="AI198" s="59"/>
      <c r="AJ198" s="59"/>
      <c r="AK198" s="59"/>
      <c r="AL198" s="59"/>
      <c r="AM198" s="59"/>
      <c r="AN198" s="59"/>
      <c r="AO198" s="59"/>
    </row>
    <row r="199" spans="2:41" s="60" customFormat="1" ht="13.5"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  <c r="AD199" s="59"/>
      <c r="AE199" s="59"/>
      <c r="AF199" s="59"/>
      <c r="AG199" s="59"/>
      <c r="AH199" s="59"/>
      <c r="AI199" s="59"/>
      <c r="AJ199" s="59"/>
      <c r="AK199" s="59"/>
      <c r="AL199" s="59"/>
      <c r="AM199" s="59"/>
      <c r="AN199" s="59"/>
      <c r="AO199" s="59"/>
    </row>
    <row r="200" spans="2:41" s="60" customFormat="1" ht="13.5"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  <c r="AD200" s="59"/>
      <c r="AE200" s="59"/>
      <c r="AF200" s="59"/>
      <c r="AG200" s="59"/>
      <c r="AH200" s="59"/>
      <c r="AI200" s="59"/>
      <c r="AJ200" s="59"/>
      <c r="AK200" s="59"/>
      <c r="AL200" s="59"/>
      <c r="AM200" s="59"/>
      <c r="AN200" s="59"/>
      <c r="AO200" s="59"/>
    </row>
    <row r="201" spans="2:41" s="60" customFormat="1" ht="13.5"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  <c r="AD201" s="59"/>
      <c r="AE201" s="59"/>
      <c r="AF201" s="59"/>
      <c r="AG201" s="59"/>
      <c r="AH201" s="59"/>
      <c r="AI201" s="59"/>
      <c r="AJ201" s="59"/>
      <c r="AK201" s="59"/>
      <c r="AL201" s="59"/>
      <c r="AM201" s="59"/>
      <c r="AN201" s="59"/>
      <c r="AO201" s="59"/>
    </row>
    <row r="202" spans="2:41" s="60" customFormat="1" ht="13.5"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  <c r="AD202" s="59"/>
      <c r="AE202" s="59"/>
      <c r="AF202" s="59"/>
      <c r="AG202" s="59"/>
      <c r="AH202" s="59"/>
      <c r="AI202" s="59"/>
      <c r="AJ202" s="59"/>
      <c r="AK202" s="59"/>
      <c r="AL202" s="59"/>
      <c r="AM202" s="59"/>
      <c r="AN202" s="59"/>
      <c r="AO202" s="59"/>
    </row>
    <row r="203" spans="2:41" s="60" customFormat="1" ht="13.5"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  <c r="AD203" s="59"/>
      <c r="AE203" s="59"/>
      <c r="AF203" s="59"/>
      <c r="AG203" s="59"/>
      <c r="AH203" s="59"/>
      <c r="AI203" s="59"/>
      <c r="AJ203" s="59"/>
      <c r="AK203" s="59"/>
      <c r="AL203" s="59"/>
      <c r="AM203" s="59"/>
      <c r="AN203" s="59"/>
      <c r="AO203" s="59"/>
    </row>
    <row r="204" spans="2:41" s="60" customFormat="1" ht="13.5"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  <c r="AD204" s="59"/>
      <c r="AE204" s="59"/>
      <c r="AF204" s="59"/>
      <c r="AG204" s="59"/>
      <c r="AH204" s="59"/>
      <c r="AI204" s="59"/>
      <c r="AJ204" s="59"/>
      <c r="AK204" s="59"/>
      <c r="AL204" s="59"/>
      <c r="AM204" s="59"/>
      <c r="AN204" s="59"/>
      <c r="AO204" s="59"/>
    </row>
    <row r="205" spans="2:41" s="60" customFormat="1" ht="13.5"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  <c r="AD205" s="59"/>
      <c r="AE205" s="59"/>
      <c r="AF205" s="59"/>
      <c r="AG205" s="59"/>
      <c r="AH205" s="59"/>
      <c r="AI205" s="59"/>
      <c r="AJ205" s="59"/>
      <c r="AK205" s="59"/>
      <c r="AL205" s="59"/>
      <c r="AM205" s="59"/>
      <c r="AN205" s="59"/>
      <c r="AO205" s="59"/>
    </row>
    <row r="206" spans="2:41" s="60" customFormat="1" ht="13.5"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  <c r="AD206" s="59"/>
      <c r="AE206" s="59"/>
      <c r="AF206" s="59"/>
      <c r="AG206" s="59"/>
      <c r="AH206" s="59"/>
      <c r="AI206" s="59"/>
      <c r="AJ206" s="59"/>
      <c r="AK206" s="59"/>
      <c r="AL206" s="59"/>
      <c r="AM206" s="59"/>
      <c r="AN206" s="59"/>
      <c r="AO206" s="59"/>
    </row>
    <row r="207" spans="2:41" s="60" customFormat="1" ht="13.5"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  <c r="AD207" s="59"/>
      <c r="AE207" s="59"/>
      <c r="AF207" s="59"/>
      <c r="AG207" s="59"/>
      <c r="AH207" s="59"/>
      <c r="AI207" s="59"/>
      <c r="AJ207" s="59"/>
      <c r="AK207" s="59"/>
      <c r="AL207" s="59"/>
      <c r="AM207" s="59"/>
      <c r="AN207" s="59"/>
      <c r="AO207" s="59"/>
    </row>
    <row r="208" spans="2:41" s="60" customFormat="1" ht="13.5"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  <c r="AE208" s="59"/>
      <c r="AF208" s="59"/>
      <c r="AG208" s="59"/>
      <c r="AH208" s="59"/>
      <c r="AI208" s="59"/>
      <c r="AJ208" s="59"/>
      <c r="AK208" s="59"/>
      <c r="AL208" s="59"/>
      <c r="AM208" s="59"/>
      <c r="AN208" s="59"/>
      <c r="AO208" s="59"/>
    </row>
    <row r="209" spans="2:41" s="60" customFormat="1" ht="13.5"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  <c r="AD209" s="59"/>
      <c r="AE209" s="59"/>
      <c r="AF209" s="59"/>
      <c r="AG209" s="59"/>
      <c r="AH209" s="59"/>
      <c r="AI209" s="59"/>
      <c r="AJ209" s="59"/>
      <c r="AK209" s="59"/>
      <c r="AL209" s="59"/>
      <c r="AM209" s="59"/>
      <c r="AN209" s="59"/>
      <c r="AO209" s="59"/>
    </row>
    <row r="210" spans="2:41" s="60" customFormat="1" ht="13.5"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  <c r="AD210" s="59"/>
      <c r="AE210" s="59"/>
      <c r="AF210" s="59"/>
      <c r="AG210" s="59"/>
      <c r="AH210" s="59"/>
      <c r="AI210" s="59"/>
      <c r="AJ210" s="59"/>
      <c r="AK210" s="59"/>
      <c r="AL210" s="59"/>
      <c r="AM210" s="59"/>
      <c r="AN210" s="59"/>
      <c r="AO210" s="59"/>
    </row>
    <row r="211" spans="2:41" s="60" customFormat="1" ht="13.5"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  <c r="AD211" s="59"/>
      <c r="AE211" s="59"/>
      <c r="AF211" s="59"/>
      <c r="AG211" s="59"/>
      <c r="AH211" s="59"/>
      <c r="AI211" s="59"/>
      <c r="AJ211" s="59"/>
      <c r="AK211" s="59"/>
      <c r="AL211" s="59"/>
      <c r="AM211" s="59"/>
      <c r="AN211" s="59"/>
      <c r="AO211" s="59"/>
    </row>
    <row r="212" spans="2:41" s="60" customFormat="1" ht="13.5"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  <c r="AD212" s="59"/>
      <c r="AE212" s="59"/>
      <c r="AF212" s="59"/>
      <c r="AG212" s="59"/>
      <c r="AH212" s="59"/>
      <c r="AI212" s="59"/>
      <c r="AJ212" s="59"/>
      <c r="AK212" s="59"/>
      <c r="AL212" s="59"/>
      <c r="AM212" s="59"/>
      <c r="AN212" s="59"/>
      <c r="AO212" s="59"/>
    </row>
    <row r="213" spans="2:41" s="60" customFormat="1" ht="13.5"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  <c r="AD213" s="59"/>
      <c r="AE213" s="59"/>
      <c r="AF213" s="59"/>
      <c r="AG213" s="59"/>
      <c r="AH213" s="59"/>
      <c r="AI213" s="59"/>
      <c r="AJ213" s="59"/>
      <c r="AK213" s="59"/>
      <c r="AL213" s="59"/>
      <c r="AM213" s="59"/>
      <c r="AN213" s="59"/>
      <c r="AO213" s="59"/>
    </row>
    <row r="214" spans="2:41" s="60" customFormat="1" ht="13.5"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  <c r="AD214" s="59"/>
      <c r="AE214" s="59"/>
      <c r="AF214" s="59"/>
      <c r="AG214" s="59"/>
      <c r="AH214" s="59"/>
      <c r="AI214" s="59"/>
      <c r="AJ214" s="59"/>
      <c r="AK214" s="59"/>
      <c r="AL214" s="59"/>
      <c r="AM214" s="59"/>
      <c r="AN214" s="59"/>
      <c r="AO214" s="59"/>
    </row>
    <row r="215" spans="2:41" s="60" customFormat="1" ht="13.5"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  <c r="AD215" s="59"/>
      <c r="AE215" s="59"/>
      <c r="AF215" s="59"/>
      <c r="AG215" s="59"/>
      <c r="AH215" s="59"/>
      <c r="AI215" s="59"/>
      <c r="AJ215" s="59"/>
      <c r="AK215" s="59"/>
      <c r="AL215" s="59"/>
      <c r="AM215" s="59"/>
      <c r="AN215" s="59"/>
      <c r="AO215" s="59"/>
    </row>
    <row r="216" spans="2:41" s="60" customFormat="1" ht="13.5"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  <c r="AD216" s="59"/>
      <c r="AE216" s="59"/>
      <c r="AF216" s="59"/>
      <c r="AG216" s="59"/>
      <c r="AH216" s="59"/>
      <c r="AI216" s="59"/>
      <c r="AJ216" s="59"/>
      <c r="AK216" s="59"/>
      <c r="AL216" s="59"/>
      <c r="AM216" s="59"/>
      <c r="AN216" s="59"/>
      <c r="AO216" s="59"/>
    </row>
    <row r="217" spans="2:41" s="60" customFormat="1" ht="13.5"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  <c r="AD217" s="59"/>
      <c r="AE217" s="59"/>
      <c r="AF217" s="59"/>
      <c r="AG217" s="59"/>
      <c r="AH217" s="59"/>
      <c r="AI217" s="59"/>
      <c r="AJ217" s="59"/>
      <c r="AK217" s="59"/>
      <c r="AL217" s="59"/>
      <c r="AM217" s="59"/>
      <c r="AN217" s="59"/>
      <c r="AO217" s="59"/>
    </row>
    <row r="218" spans="2:41" s="60" customFormat="1" ht="13.5"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  <c r="AD218" s="59"/>
      <c r="AE218" s="59"/>
      <c r="AF218" s="59"/>
      <c r="AG218" s="59"/>
      <c r="AH218" s="59"/>
      <c r="AI218" s="59"/>
      <c r="AJ218" s="59"/>
      <c r="AK218" s="59"/>
      <c r="AL218" s="59"/>
      <c r="AM218" s="59"/>
      <c r="AN218" s="59"/>
      <c r="AO218" s="59"/>
    </row>
    <row r="219" spans="2:41" s="60" customFormat="1" ht="13.5"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  <c r="AD219" s="59"/>
      <c r="AE219" s="59"/>
      <c r="AF219" s="59"/>
      <c r="AG219" s="59"/>
      <c r="AH219" s="59"/>
      <c r="AI219" s="59"/>
      <c r="AJ219" s="59"/>
      <c r="AK219" s="59"/>
      <c r="AL219" s="59"/>
      <c r="AM219" s="59"/>
      <c r="AN219" s="59"/>
      <c r="AO219" s="59"/>
    </row>
    <row r="220" spans="2:41" s="60" customFormat="1" ht="13.5"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  <c r="AD220" s="59"/>
      <c r="AE220" s="59"/>
      <c r="AF220" s="59"/>
      <c r="AG220" s="59"/>
      <c r="AH220" s="59"/>
      <c r="AI220" s="59"/>
      <c r="AJ220" s="59"/>
      <c r="AK220" s="59"/>
      <c r="AL220" s="59"/>
      <c r="AM220" s="59"/>
      <c r="AN220" s="59"/>
      <c r="AO220" s="59"/>
    </row>
    <row r="221" spans="2:41" s="60" customFormat="1" ht="13.5"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  <c r="AD221" s="59"/>
      <c r="AE221" s="59"/>
      <c r="AF221" s="59"/>
      <c r="AG221" s="59"/>
      <c r="AH221" s="59"/>
      <c r="AI221" s="59"/>
      <c r="AJ221" s="59"/>
      <c r="AK221" s="59"/>
      <c r="AL221" s="59"/>
      <c r="AM221" s="59"/>
      <c r="AN221" s="59"/>
      <c r="AO221" s="59"/>
    </row>
    <row r="222" spans="2:41" s="60" customFormat="1" ht="13.5"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  <c r="AD222" s="59"/>
      <c r="AE222" s="59"/>
      <c r="AF222" s="59"/>
      <c r="AG222" s="59"/>
      <c r="AH222" s="59"/>
      <c r="AI222" s="59"/>
      <c r="AJ222" s="59"/>
      <c r="AK222" s="59"/>
      <c r="AL222" s="59"/>
      <c r="AM222" s="59"/>
      <c r="AN222" s="59"/>
      <c r="AO222" s="59"/>
    </row>
    <row r="223" spans="2:41" s="60" customFormat="1" ht="13.5"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  <c r="AD223" s="59"/>
      <c r="AE223" s="59"/>
      <c r="AF223" s="59"/>
      <c r="AG223" s="59"/>
      <c r="AH223" s="59"/>
      <c r="AI223" s="59"/>
      <c r="AJ223" s="59"/>
      <c r="AK223" s="59"/>
      <c r="AL223" s="59"/>
      <c r="AM223" s="59"/>
      <c r="AN223" s="59"/>
      <c r="AO223" s="59"/>
    </row>
    <row r="224" spans="2:41" s="60" customFormat="1" ht="13.5"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  <c r="AD224" s="59"/>
      <c r="AE224" s="59"/>
      <c r="AF224" s="59"/>
      <c r="AG224" s="59"/>
      <c r="AH224" s="59"/>
      <c r="AI224" s="59"/>
      <c r="AJ224" s="59"/>
      <c r="AK224" s="59"/>
      <c r="AL224" s="59"/>
      <c r="AM224" s="59"/>
      <c r="AN224" s="59"/>
      <c r="AO224" s="59"/>
    </row>
    <row r="225" spans="2:41" s="60" customFormat="1" ht="13.5"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  <c r="AD225" s="59"/>
      <c r="AE225" s="59"/>
      <c r="AF225" s="59"/>
      <c r="AG225" s="59"/>
      <c r="AH225" s="59"/>
      <c r="AI225" s="59"/>
      <c r="AJ225" s="59"/>
      <c r="AK225" s="59"/>
      <c r="AL225" s="59"/>
      <c r="AM225" s="59"/>
      <c r="AN225" s="59"/>
      <c r="AO225" s="59"/>
    </row>
    <row r="226" spans="2:41" s="60" customFormat="1" ht="13.5"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  <c r="AD226" s="59"/>
      <c r="AE226" s="59"/>
      <c r="AF226" s="59"/>
      <c r="AG226" s="59"/>
      <c r="AH226" s="59"/>
      <c r="AI226" s="59"/>
      <c r="AJ226" s="59"/>
      <c r="AK226" s="59"/>
      <c r="AL226" s="59"/>
      <c r="AM226" s="59"/>
      <c r="AN226" s="59"/>
      <c r="AO226" s="59"/>
    </row>
    <row r="227" spans="2:41" s="60" customFormat="1" ht="13.5"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  <c r="AD227" s="59"/>
      <c r="AE227" s="59"/>
      <c r="AF227" s="59"/>
      <c r="AG227" s="59"/>
      <c r="AH227" s="59"/>
      <c r="AI227" s="59"/>
      <c r="AJ227" s="59"/>
      <c r="AK227" s="59"/>
      <c r="AL227" s="59"/>
      <c r="AM227" s="59"/>
      <c r="AN227" s="59"/>
      <c r="AO227" s="59"/>
    </row>
    <row r="228" spans="2:41" s="60" customFormat="1" ht="13.5"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  <c r="AD228" s="59"/>
      <c r="AE228" s="59"/>
      <c r="AF228" s="59"/>
      <c r="AG228" s="59"/>
      <c r="AH228" s="59"/>
      <c r="AI228" s="59"/>
      <c r="AJ228" s="59"/>
      <c r="AK228" s="59"/>
      <c r="AL228" s="59"/>
      <c r="AM228" s="59"/>
      <c r="AN228" s="59"/>
      <c r="AO228" s="59"/>
    </row>
    <row r="229" spans="2:41" s="60" customFormat="1" ht="13.5"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  <c r="AD229" s="59"/>
      <c r="AE229" s="59"/>
      <c r="AF229" s="59"/>
      <c r="AG229" s="59"/>
      <c r="AH229" s="59"/>
      <c r="AI229" s="59"/>
      <c r="AJ229" s="59"/>
      <c r="AK229" s="59"/>
      <c r="AL229" s="59"/>
      <c r="AM229" s="59"/>
      <c r="AN229" s="59"/>
      <c r="AO229" s="59"/>
    </row>
    <row r="230" spans="2:41" s="60" customFormat="1" ht="13.5"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  <c r="AD230" s="59"/>
      <c r="AE230" s="59"/>
      <c r="AF230" s="59"/>
      <c r="AG230" s="59"/>
      <c r="AH230" s="59"/>
      <c r="AI230" s="59"/>
      <c r="AJ230" s="59"/>
      <c r="AK230" s="59"/>
      <c r="AL230" s="59"/>
      <c r="AM230" s="59"/>
      <c r="AN230" s="59"/>
      <c r="AO230" s="59"/>
    </row>
    <row r="231" spans="2:41" s="60" customFormat="1" ht="13.5"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  <c r="AD231" s="59"/>
      <c r="AE231" s="59"/>
      <c r="AF231" s="59"/>
      <c r="AG231" s="59"/>
      <c r="AH231" s="59"/>
      <c r="AI231" s="59"/>
      <c r="AJ231" s="59"/>
      <c r="AK231" s="59"/>
      <c r="AL231" s="59"/>
      <c r="AM231" s="59"/>
      <c r="AN231" s="59"/>
      <c r="AO231" s="59"/>
    </row>
    <row r="232" spans="2:41" s="60" customFormat="1" ht="13.5"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  <c r="AD232" s="59"/>
      <c r="AE232" s="59"/>
      <c r="AF232" s="59"/>
      <c r="AG232" s="59"/>
      <c r="AH232" s="59"/>
      <c r="AI232" s="59"/>
      <c r="AJ232" s="59"/>
      <c r="AK232" s="59"/>
      <c r="AL232" s="59"/>
      <c r="AM232" s="59"/>
      <c r="AN232" s="59"/>
      <c r="AO232" s="59"/>
    </row>
    <row r="233" spans="2:41" s="60" customFormat="1" ht="13.5"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  <c r="AD233" s="59"/>
      <c r="AE233" s="59"/>
      <c r="AF233" s="59"/>
      <c r="AG233" s="59"/>
      <c r="AH233" s="59"/>
      <c r="AI233" s="59"/>
      <c r="AJ233" s="59"/>
      <c r="AK233" s="59"/>
      <c r="AL233" s="59"/>
      <c r="AM233" s="59"/>
      <c r="AN233" s="59"/>
      <c r="AO233" s="59"/>
    </row>
    <row r="234" spans="2:41" s="60" customFormat="1" ht="13.5"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  <c r="AD234" s="59"/>
      <c r="AE234" s="59"/>
      <c r="AF234" s="59"/>
      <c r="AG234" s="59"/>
      <c r="AH234" s="59"/>
      <c r="AI234" s="59"/>
      <c r="AJ234" s="59"/>
      <c r="AK234" s="59"/>
      <c r="AL234" s="59"/>
      <c r="AM234" s="59"/>
      <c r="AN234" s="59"/>
      <c r="AO234" s="59"/>
    </row>
    <row r="235" spans="2:41" s="60" customFormat="1" ht="13.5"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  <c r="AD235" s="59"/>
      <c r="AE235" s="59"/>
      <c r="AF235" s="59"/>
      <c r="AG235" s="59"/>
      <c r="AH235" s="59"/>
      <c r="AI235" s="59"/>
      <c r="AJ235" s="59"/>
      <c r="AK235" s="59"/>
      <c r="AL235" s="59"/>
      <c r="AM235" s="59"/>
      <c r="AN235" s="59"/>
      <c r="AO235" s="59"/>
    </row>
    <row r="236" spans="2:41" s="60" customFormat="1" ht="13.5"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  <c r="AD236" s="59"/>
      <c r="AE236" s="59"/>
      <c r="AF236" s="59"/>
      <c r="AG236" s="59"/>
      <c r="AH236" s="59"/>
      <c r="AI236" s="59"/>
      <c r="AJ236" s="59"/>
      <c r="AK236" s="59"/>
      <c r="AL236" s="59"/>
      <c r="AM236" s="59"/>
      <c r="AN236" s="59"/>
      <c r="AO236" s="59"/>
    </row>
    <row r="237" spans="2:41" s="60" customFormat="1" ht="13.5"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  <c r="AD237" s="59"/>
      <c r="AE237" s="59"/>
      <c r="AF237" s="59"/>
      <c r="AG237" s="59"/>
      <c r="AH237" s="59"/>
      <c r="AI237" s="59"/>
      <c r="AJ237" s="59"/>
      <c r="AK237" s="59"/>
      <c r="AL237" s="59"/>
      <c r="AM237" s="59"/>
      <c r="AN237" s="59"/>
      <c r="AO237" s="59"/>
    </row>
    <row r="238" spans="2:41" s="60" customFormat="1" ht="13.5"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  <c r="AD238" s="59"/>
      <c r="AE238" s="59"/>
      <c r="AF238" s="59"/>
      <c r="AG238" s="59"/>
      <c r="AH238" s="59"/>
      <c r="AI238" s="59"/>
      <c r="AJ238" s="59"/>
      <c r="AK238" s="59"/>
      <c r="AL238" s="59"/>
      <c r="AM238" s="59"/>
      <c r="AN238" s="59"/>
      <c r="AO238" s="59"/>
    </row>
    <row r="239" spans="2:41" s="60" customFormat="1" ht="13.5"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  <c r="AD239" s="59"/>
      <c r="AE239" s="59"/>
      <c r="AF239" s="59"/>
      <c r="AG239" s="59"/>
      <c r="AH239" s="59"/>
      <c r="AI239" s="59"/>
      <c r="AJ239" s="59"/>
      <c r="AK239" s="59"/>
      <c r="AL239" s="59"/>
      <c r="AM239" s="59"/>
      <c r="AN239" s="59"/>
      <c r="AO239" s="59"/>
    </row>
    <row r="240" spans="2:41" s="60" customFormat="1" ht="13.5"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  <c r="AD240" s="59"/>
      <c r="AE240" s="59"/>
      <c r="AF240" s="59"/>
      <c r="AG240" s="59"/>
      <c r="AH240" s="59"/>
      <c r="AI240" s="59"/>
      <c r="AJ240" s="59"/>
      <c r="AK240" s="59"/>
      <c r="AL240" s="59"/>
      <c r="AM240" s="59"/>
      <c r="AN240" s="59"/>
      <c r="AO240" s="59"/>
    </row>
    <row r="241" spans="2:41" s="60" customFormat="1" ht="13.5"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  <c r="AD241" s="59"/>
      <c r="AE241" s="59"/>
      <c r="AF241" s="59"/>
      <c r="AG241" s="59"/>
      <c r="AH241" s="59"/>
      <c r="AI241" s="59"/>
      <c r="AJ241" s="59"/>
      <c r="AK241" s="59"/>
      <c r="AL241" s="59"/>
      <c r="AM241" s="59"/>
      <c r="AN241" s="59"/>
      <c r="AO241" s="59"/>
    </row>
    <row r="242" spans="2:41" s="60" customFormat="1" ht="13.5"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  <c r="AD242" s="59"/>
      <c r="AE242" s="59"/>
      <c r="AF242" s="59"/>
      <c r="AG242" s="59"/>
      <c r="AH242" s="59"/>
      <c r="AI242" s="59"/>
      <c r="AJ242" s="59"/>
      <c r="AK242" s="59"/>
      <c r="AL242" s="59"/>
      <c r="AM242" s="59"/>
      <c r="AN242" s="59"/>
      <c r="AO242" s="59"/>
    </row>
    <row r="243" spans="2:41" s="60" customFormat="1" ht="13.5"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  <c r="AD243" s="59"/>
      <c r="AE243" s="59"/>
      <c r="AF243" s="59"/>
      <c r="AG243" s="59"/>
      <c r="AH243" s="59"/>
      <c r="AI243" s="59"/>
      <c r="AJ243" s="59"/>
      <c r="AK243" s="59"/>
      <c r="AL243" s="59"/>
      <c r="AM243" s="59"/>
      <c r="AN243" s="59"/>
      <c r="AO243" s="59"/>
    </row>
    <row r="244" spans="2:41" s="60" customFormat="1" ht="13.5"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  <c r="AD244" s="59"/>
      <c r="AE244" s="59"/>
      <c r="AF244" s="59"/>
      <c r="AG244" s="59"/>
      <c r="AH244" s="59"/>
      <c r="AI244" s="59"/>
      <c r="AJ244" s="59"/>
      <c r="AK244" s="59"/>
      <c r="AL244" s="59"/>
      <c r="AM244" s="59"/>
      <c r="AN244" s="59"/>
      <c r="AO244" s="59"/>
    </row>
    <row r="245" spans="2:41" s="60" customFormat="1" ht="13.5"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  <c r="AD245" s="59"/>
      <c r="AE245" s="59"/>
      <c r="AF245" s="59"/>
      <c r="AG245" s="59"/>
      <c r="AH245" s="59"/>
      <c r="AI245" s="59"/>
      <c r="AJ245" s="59"/>
      <c r="AK245" s="59"/>
      <c r="AL245" s="59"/>
      <c r="AM245" s="59"/>
      <c r="AN245" s="59"/>
      <c r="AO245" s="59"/>
    </row>
    <row r="246" spans="2:41" s="60" customFormat="1" ht="13.5"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  <c r="AD246" s="59"/>
      <c r="AE246" s="59"/>
      <c r="AF246" s="59"/>
      <c r="AG246" s="59"/>
      <c r="AH246" s="59"/>
      <c r="AI246" s="59"/>
      <c r="AJ246" s="59"/>
      <c r="AK246" s="59"/>
      <c r="AL246" s="59"/>
      <c r="AM246" s="59"/>
      <c r="AN246" s="59"/>
      <c r="AO246" s="59"/>
    </row>
    <row r="247" spans="2:41" s="60" customFormat="1" ht="13.5"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  <c r="AD247" s="59"/>
      <c r="AE247" s="59"/>
      <c r="AF247" s="59"/>
      <c r="AG247" s="59"/>
      <c r="AH247" s="59"/>
      <c r="AI247" s="59"/>
      <c r="AJ247" s="59"/>
      <c r="AK247" s="59"/>
      <c r="AL247" s="59"/>
      <c r="AM247" s="59"/>
      <c r="AN247" s="59"/>
      <c r="AO247" s="59"/>
    </row>
    <row r="248" spans="2:41" s="60" customFormat="1" ht="13.5"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  <c r="AD248" s="59"/>
      <c r="AE248" s="59"/>
      <c r="AF248" s="59"/>
      <c r="AG248" s="59"/>
      <c r="AH248" s="59"/>
      <c r="AI248" s="59"/>
      <c r="AJ248" s="59"/>
      <c r="AK248" s="59"/>
      <c r="AL248" s="59"/>
      <c r="AM248" s="59"/>
      <c r="AN248" s="59"/>
      <c r="AO248" s="59"/>
    </row>
    <row r="249" spans="2:41" s="60" customFormat="1" ht="13.5"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  <c r="AA249" s="59"/>
      <c r="AB249" s="59"/>
      <c r="AC249" s="59"/>
      <c r="AD249" s="59"/>
      <c r="AE249" s="59"/>
      <c r="AF249" s="59"/>
      <c r="AG249" s="59"/>
      <c r="AH249" s="59"/>
      <c r="AI249" s="59"/>
      <c r="AJ249" s="59"/>
      <c r="AK249" s="59"/>
      <c r="AL249" s="59"/>
      <c r="AM249" s="59"/>
      <c r="AN249" s="59"/>
      <c r="AO249" s="59"/>
    </row>
    <row r="250" spans="2:41" s="60" customFormat="1" ht="13.5"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  <c r="AD250" s="59"/>
      <c r="AE250" s="59"/>
      <c r="AF250" s="59"/>
      <c r="AG250" s="59"/>
      <c r="AH250" s="59"/>
      <c r="AI250" s="59"/>
      <c r="AJ250" s="59"/>
      <c r="AK250" s="59"/>
      <c r="AL250" s="59"/>
      <c r="AM250" s="59"/>
      <c r="AN250" s="59"/>
      <c r="AO250" s="59"/>
    </row>
    <row r="251" spans="2:41" s="60" customFormat="1" ht="13.5"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  <c r="AA251" s="59"/>
      <c r="AB251" s="59"/>
      <c r="AC251" s="59"/>
      <c r="AD251" s="59"/>
      <c r="AE251" s="59"/>
      <c r="AF251" s="59"/>
      <c r="AG251" s="59"/>
      <c r="AH251" s="59"/>
      <c r="AI251" s="59"/>
      <c r="AJ251" s="59"/>
      <c r="AK251" s="59"/>
      <c r="AL251" s="59"/>
      <c r="AM251" s="59"/>
      <c r="AN251" s="59"/>
      <c r="AO251" s="59"/>
    </row>
    <row r="252" spans="2:41" s="60" customFormat="1" ht="13.5"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  <c r="AB252" s="59"/>
      <c r="AC252" s="59"/>
      <c r="AD252" s="59"/>
      <c r="AE252" s="59"/>
      <c r="AF252" s="59"/>
      <c r="AG252" s="59"/>
      <c r="AH252" s="59"/>
      <c r="AI252" s="59"/>
      <c r="AJ252" s="59"/>
      <c r="AK252" s="59"/>
      <c r="AL252" s="59"/>
      <c r="AM252" s="59"/>
      <c r="AN252" s="59"/>
      <c r="AO252" s="59"/>
    </row>
    <row r="253" spans="2:41" s="60" customFormat="1" ht="13.5"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  <c r="AD253" s="59"/>
      <c r="AE253" s="59"/>
      <c r="AF253" s="59"/>
      <c r="AG253" s="59"/>
      <c r="AH253" s="59"/>
      <c r="AI253" s="59"/>
      <c r="AJ253" s="59"/>
      <c r="AK253" s="59"/>
      <c r="AL253" s="59"/>
      <c r="AM253" s="59"/>
      <c r="AN253" s="59"/>
      <c r="AO253" s="59"/>
    </row>
    <row r="254" spans="2:41" s="60" customFormat="1" ht="13.5"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  <c r="AA254" s="59"/>
      <c r="AB254" s="59"/>
      <c r="AC254" s="59"/>
      <c r="AD254" s="59"/>
      <c r="AE254" s="59"/>
      <c r="AF254" s="59"/>
      <c r="AG254" s="59"/>
      <c r="AH254" s="59"/>
      <c r="AI254" s="59"/>
      <c r="AJ254" s="59"/>
      <c r="AK254" s="59"/>
      <c r="AL254" s="59"/>
      <c r="AM254" s="59"/>
      <c r="AN254" s="59"/>
      <c r="AO254" s="59"/>
    </row>
    <row r="255" spans="2:41" s="60" customFormat="1" ht="13.5"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59"/>
      <c r="AD255" s="59"/>
      <c r="AE255" s="59"/>
      <c r="AF255" s="59"/>
      <c r="AG255" s="59"/>
      <c r="AH255" s="59"/>
      <c r="AI255" s="59"/>
      <c r="AJ255" s="59"/>
      <c r="AK255" s="59"/>
      <c r="AL255" s="59"/>
      <c r="AM255" s="59"/>
      <c r="AN255" s="59"/>
      <c r="AO255" s="59"/>
    </row>
    <row r="256" spans="2:41" s="60" customFormat="1" ht="13.5"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  <c r="AD256" s="59"/>
      <c r="AE256" s="59"/>
      <c r="AF256" s="59"/>
      <c r="AG256" s="59"/>
      <c r="AH256" s="59"/>
      <c r="AI256" s="59"/>
      <c r="AJ256" s="59"/>
      <c r="AK256" s="59"/>
      <c r="AL256" s="59"/>
      <c r="AM256" s="59"/>
      <c r="AN256" s="59"/>
      <c r="AO256" s="59"/>
    </row>
    <row r="257" spans="2:41" s="60" customFormat="1" ht="13.5"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  <c r="AA257" s="59"/>
      <c r="AB257" s="59"/>
      <c r="AC257" s="59"/>
      <c r="AD257" s="59"/>
      <c r="AE257" s="59"/>
      <c r="AF257" s="59"/>
      <c r="AG257" s="59"/>
      <c r="AH257" s="59"/>
      <c r="AI257" s="59"/>
      <c r="AJ257" s="59"/>
      <c r="AK257" s="59"/>
      <c r="AL257" s="59"/>
      <c r="AM257" s="59"/>
      <c r="AN257" s="59"/>
      <c r="AO257" s="59"/>
    </row>
    <row r="258" spans="2:41" s="60" customFormat="1" ht="13.5"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  <c r="AD258" s="59"/>
      <c r="AE258" s="59"/>
      <c r="AF258" s="59"/>
      <c r="AG258" s="59"/>
      <c r="AH258" s="59"/>
      <c r="AI258" s="59"/>
      <c r="AJ258" s="59"/>
      <c r="AK258" s="59"/>
      <c r="AL258" s="59"/>
      <c r="AM258" s="59"/>
      <c r="AN258" s="59"/>
      <c r="AO258" s="59"/>
    </row>
    <row r="259" spans="2:41" s="60" customFormat="1" ht="13.5"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  <c r="AD259" s="59"/>
      <c r="AE259" s="59"/>
      <c r="AF259" s="59"/>
      <c r="AG259" s="59"/>
      <c r="AH259" s="59"/>
      <c r="AI259" s="59"/>
      <c r="AJ259" s="59"/>
      <c r="AK259" s="59"/>
      <c r="AL259" s="59"/>
      <c r="AM259" s="59"/>
      <c r="AN259" s="59"/>
      <c r="AO259" s="59"/>
    </row>
    <row r="260" spans="2:41" s="60" customFormat="1" ht="13.5"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  <c r="AA260" s="59"/>
      <c r="AB260" s="59"/>
      <c r="AC260" s="59"/>
      <c r="AD260" s="59"/>
      <c r="AE260" s="59"/>
      <c r="AF260" s="59"/>
      <c r="AG260" s="59"/>
      <c r="AH260" s="59"/>
      <c r="AI260" s="59"/>
      <c r="AJ260" s="59"/>
      <c r="AK260" s="59"/>
      <c r="AL260" s="59"/>
      <c r="AM260" s="59"/>
      <c r="AN260" s="59"/>
      <c r="AO260" s="59"/>
    </row>
    <row r="261" spans="2:41" s="60" customFormat="1" ht="13.5"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  <c r="AA261" s="59"/>
      <c r="AB261" s="59"/>
      <c r="AC261" s="59"/>
      <c r="AD261" s="59"/>
      <c r="AE261" s="59"/>
      <c r="AF261" s="59"/>
      <c r="AG261" s="59"/>
      <c r="AH261" s="59"/>
      <c r="AI261" s="59"/>
      <c r="AJ261" s="59"/>
      <c r="AK261" s="59"/>
      <c r="AL261" s="59"/>
      <c r="AM261" s="59"/>
      <c r="AN261" s="59"/>
      <c r="AO261" s="59"/>
    </row>
    <row r="262" spans="2:41" s="60" customFormat="1" ht="13.5"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  <c r="AA262" s="59"/>
      <c r="AB262" s="59"/>
      <c r="AC262" s="59"/>
      <c r="AD262" s="59"/>
      <c r="AE262" s="59"/>
      <c r="AF262" s="59"/>
      <c r="AG262" s="59"/>
      <c r="AH262" s="59"/>
      <c r="AI262" s="59"/>
      <c r="AJ262" s="59"/>
      <c r="AK262" s="59"/>
      <c r="AL262" s="59"/>
      <c r="AM262" s="59"/>
      <c r="AN262" s="59"/>
      <c r="AO262" s="59"/>
    </row>
    <row r="263" spans="2:41" s="60" customFormat="1" ht="13.5"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  <c r="AA263" s="59"/>
      <c r="AB263" s="59"/>
      <c r="AC263" s="59"/>
      <c r="AD263" s="59"/>
      <c r="AE263" s="59"/>
      <c r="AF263" s="59"/>
      <c r="AG263" s="59"/>
      <c r="AH263" s="59"/>
      <c r="AI263" s="59"/>
      <c r="AJ263" s="59"/>
      <c r="AK263" s="59"/>
      <c r="AL263" s="59"/>
      <c r="AM263" s="59"/>
      <c r="AN263" s="59"/>
      <c r="AO263" s="59"/>
    </row>
    <row r="264" spans="2:41" s="60" customFormat="1" ht="13.5"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  <c r="AA264" s="59"/>
      <c r="AB264" s="59"/>
      <c r="AC264" s="59"/>
      <c r="AD264" s="59"/>
      <c r="AE264" s="59"/>
      <c r="AF264" s="59"/>
      <c r="AG264" s="59"/>
      <c r="AH264" s="59"/>
      <c r="AI264" s="59"/>
      <c r="AJ264" s="59"/>
      <c r="AK264" s="59"/>
      <c r="AL264" s="59"/>
      <c r="AM264" s="59"/>
      <c r="AN264" s="59"/>
      <c r="AO264" s="59"/>
    </row>
    <row r="265" spans="2:41" s="60" customFormat="1" ht="13.5"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  <c r="AA265" s="59"/>
      <c r="AB265" s="59"/>
      <c r="AC265" s="59"/>
      <c r="AD265" s="59"/>
      <c r="AE265" s="59"/>
      <c r="AF265" s="59"/>
      <c r="AG265" s="59"/>
      <c r="AH265" s="59"/>
      <c r="AI265" s="59"/>
      <c r="AJ265" s="59"/>
      <c r="AK265" s="59"/>
      <c r="AL265" s="59"/>
      <c r="AM265" s="59"/>
      <c r="AN265" s="59"/>
      <c r="AO265" s="59"/>
    </row>
    <row r="266" spans="2:41" s="60" customFormat="1" ht="13.5"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  <c r="AA266" s="59"/>
      <c r="AB266" s="59"/>
      <c r="AC266" s="59"/>
      <c r="AD266" s="59"/>
      <c r="AE266" s="59"/>
      <c r="AF266" s="59"/>
      <c r="AG266" s="59"/>
      <c r="AH266" s="59"/>
      <c r="AI266" s="59"/>
      <c r="AJ266" s="59"/>
      <c r="AK266" s="59"/>
      <c r="AL266" s="59"/>
      <c r="AM266" s="59"/>
      <c r="AN266" s="59"/>
      <c r="AO266" s="59"/>
    </row>
    <row r="267" spans="2:41" s="60" customFormat="1" ht="13.5">
      <c r="B267" s="59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  <c r="AA267" s="59"/>
      <c r="AB267" s="59"/>
      <c r="AC267" s="59"/>
      <c r="AD267" s="59"/>
      <c r="AE267" s="59"/>
      <c r="AF267" s="59"/>
      <c r="AG267" s="59"/>
      <c r="AH267" s="59"/>
      <c r="AI267" s="59"/>
      <c r="AJ267" s="59"/>
      <c r="AK267" s="59"/>
      <c r="AL267" s="59"/>
      <c r="AM267" s="59"/>
      <c r="AN267" s="59"/>
      <c r="AO267" s="59"/>
    </row>
    <row r="268" spans="2:41" s="60" customFormat="1" ht="13.5">
      <c r="B268" s="59"/>
      <c r="C268" s="59"/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  <c r="AA268" s="59"/>
      <c r="AB268" s="59"/>
      <c r="AC268" s="59"/>
      <c r="AD268" s="59"/>
      <c r="AE268" s="59"/>
      <c r="AF268" s="59"/>
      <c r="AG268" s="59"/>
      <c r="AH268" s="59"/>
      <c r="AI268" s="59"/>
      <c r="AJ268" s="59"/>
      <c r="AK268" s="59"/>
      <c r="AL268" s="59"/>
      <c r="AM268" s="59"/>
      <c r="AN268" s="59"/>
      <c r="AO268" s="59"/>
    </row>
    <row r="269" spans="2:41" s="60" customFormat="1" ht="13.5">
      <c r="B269" s="59"/>
      <c r="C269" s="59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  <c r="AA269" s="59"/>
      <c r="AB269" s="59"/>
      <c r="AC269" s="59"/>
      <c r="AD269" s="59"/>
      <c r="AE269" s="59"/>
      <c r="AF269" s="59"/>
      <c r="AG269" s="59"/>
      <c r="AH269" s="59"/>
      <c r="AI269" s="59"/>
      <c r="AJ269" s="59"/>
      <c r="AK269" s="59"/>
      <c r="AL269" s="59"/>
      <c r="AM269" s="59"/>
      <c r="AN269" s="59"/>
      <c r="AO269" s="59"/>
    </row>
    <row r="270" spans="2:41" s="60" customFormat="1" ht="13.5">
      <c r="B270" s="59"/>
      <c r="C270" s="59"/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  <c r="AA270" s="59"/>
      <c r="AB270" s="59"/>
      <c r="AC270" s="59"/>
      <c r="AD270" s="59"/>
      <c r="AE270" s="59"/>
      <c r="AF270" s="59"/>
      <c r="AG270" s="59"/>
      <c r="AH270" s="59"/>
      <c r="AI270" s="59"/>
      <c r="AJ270" s="59"/>
      <c r="AK270" s="59"/>
      <c r="AL270" s="59"/>
      <c r="AM270" s="59"/>
      <c r="AN270" s="59"/>
      <c r="AO270" s="59"/>
    </row>
    <row r="271" spans="2:41" s="60" customFormat="1" ht="13.5"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  <c r="AA271" s="59"/>
      <c r="AB271" s="59"/>
      <c r="AC271" s="59"/>
      <c r="AD271" s="59"/>
      <c r="AE271" s="59"/>
      <c r="AF271" s="59"/>
      <c r="AG271" s="59"/>
      <c r="AH271" s="59"/>
      <c r="AI271" s="59"/>
      <c r="AJ271" s="59"/>
      <c r="AK271" s="59"/>
      <c r="AL271" s="59"/>
      <c r="AM271" s="59"/>
      <c r="AN271" s="59"/>
      <c r="AO271" s="59"/>
    </row>
    <row r="272" spans="2:41" s="60" customFormat="1" ht="13.5">
      <c r="B272" s="59"/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  <c r="AA272" s="59"/>
      <c r="AB272" s="59"/>
      <c r="AC272" s="59"/>
      <c r="AD272" s="59"/>
      <c r="AE272" s="59"/>
      <c r="AF272" s="59"/>
      <c r="AG272" s="59"/>
      <c r="AH272" s="59"/>
      <c r="AI272" s="59"/>
      <c r="AJ272" s="59"/>
      <c r="AK272" s="59"/>
      <c r="AL272" s="59"/>
      <c r="AM272" s="59"/>
      <c r="AN272" s="59"/>
      <c r="AO272" s="59"/>
    </row>
    <row r="273" spans="2:41" s="60" customFormat="1" ht="13.5">
      <c r="B273" s="59"/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  <c r="AA273" s="59"/>
      <c r="AB273" s="59"/>
      <c r="AC273" s="59"/>
      <c r="AD273" s="59"/>
      <c r="AE273" s="59"/>
      <c r="AF273" s="59"/>
      <c r="AG273" s="59"/>
      <c r="AH273" s="59"/>
      <c r="AI273" s="59"/>
      <c r="AJ273" s="59"/>
      <c r="AK273" s="59"/>
      <c r="AL273" s="59"/>
      <c r="AM273" s="59"/>
      <c r="AN273" s="59"/>
      <c r="AO273" s="59"/>
    </row>
    <row r="274" spans="2:41" s="60" customFormat="1" ht="13.5">
      <c r="B274" s="59"/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  <c r="AA274" s="59"/>
      <c r="AB274" s="59"/>
      <c r="AC274" s="59"/>
      <c r="AD274" s="59"/>
      <c r="AE274" s="59"/>
      <c r="AF274" s="59"/>
      <c r="AG274" s="59"/>
      <c r="AH274" s="59"/>
      <c r="AI274" s="59"/>
      <c r="AJ274" s="59"/>
      <c r="AK274" s="59"/>
      <c r="AL274" s="59"/>
      <c r="AM274" s="59"/>
      <c r="AN274" s="59"/>
      <c r="AO274" s="59"/>
    </row>
    <row r="275" spans="2:41" s="60" customFormat="1" ht="13.5">
      <c r="B275" s="59"/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  <c r="AA275" s="59"/>
      <c r="AB275" s="59"/>
      <c r="AC275" s="59"/>
      <c r="AD275" s="59"/>
      <c r="AE275" s="59"/>
      <c r="AF275" s="59"/>
      <c r="AG275" s="59"/>
      <c r="AH275" s="59"/>
      <c r="AI275" s="59"/>
      <c r="AJ275" s="59"/>
      <c r="AK275" s="59"/>
      <c r="AL275" s="59"/>
      <c r="AM275" s="59"/>
      <c r="AN275" s="59"/>
      <c r="AO275" s="59"/>
    </row>
    <row r="276" spans="2:41" s="60" customFormat="1" ht="13.5">
      <c r="B276" s="59"/>
      <c r="C276" s="59"/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  <c r="AA276" s="59"/>
      <c r="AB276" s="59"/>
      <c r="AC276" s="59"/>
      <c r="AD276" s="59"/>
      <c r="AE276" s="59"/>
      <c r="AF276" s="59"/>
      <c r="AG276" s="59"/>
      <c r="AH276" s="59"/>
      <c r="AI276" s="59"/>
      <c r="AJ276" s="59"/>
      <c r="AK276" s="59"/>
      <c r="AL276" s="59"/>
      <c r="AM276" s="59"/>
      <c r="AN276" s="59"/>
      <c r="AO276" s="59"/>
    </row>
    <row r="277" spans="2:41" s="60" customFormat="1" ht="13.5">
      <c r="B277" s="59"/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  <c r="AA277" s="59"/>
      <c r="AB277" s="59"/>
      <c r="AC277" s="59"/>
      <c r="AD277" s="59"/>
      <c r="AE277" s="59"/>
      <c r="AF277" s="59"/>
      <c r="AG277" s="59"/>
      <c r="AH277" s="59"/>
      <c r="AI277" s="59"/>
      <c r="AJ277" s="59"/>
      <c r="AK277" s="59"/>
      <c r="AL277" s="59"/>
      <c r="AM277" s="59"/>
      <c r="AN277" s="59"/>
      <c r="AO277" s="59"/>
    </row>
    <row r="278" spans="2:41" s="60" customFormat="1" ht="13.5">
      <c r="B278" s="59"/>
      <c r="C278" s="59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  <c r="AA278" s="59"/>
      <c r="AB278" s="59"/>
      <c r="AC278" s="59"/>
      <c r="AD278" s="59"/>
      <c r="AE278" s="59"/>
      <c r="AF278" s="59"/>
      <c r="AG278" s="59"/>
      <c r="AH278" s="59"/>
      <c r="AI278" s="59"/>
      <c r="AJ278" s="59"/>
      <c r="AK278" s="59"/>
      <c r="AL278" s="59"/>
      <c r="AM278" s="59"/>
      <c r="AN278" s="59"/>
      <c r="AO278" s="59"/>
    </row>
    <row r="279" spans="2:41" s="60" customFormat="1" ht="13.5">
      <c r="B279" s="59"/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  <c r="AA279" s="59"/>
      <c r="AB279" s="59"/>
      <c r="AC279" s="59"/>
      <c r="AD279" s="59"/>
      <c r="AE279" s="59"/>
      <c r="AF279" s="59"/>
      <c r="AG279" s="59"/>
      <c r="AH279" s="59"/>
      <c r="AI279" s="59"/>
      <c r="AJ279" s="59"/>
      <c r="AK279" s="59"/>
      <c r="AL279" s="59"/>
      <c r="AM279" s="59"/>
      <c r="AN279" s="59"/>
      <c r="AO279" s="59"/>
    </row>
    <row r="280" spans="2:41" s="60" customFormat="1" ht="13.5">
      <c r="B280" s="59"/>
      <c r="C280" s="59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  <c r="AA280" s="59"/>
      <c r="AB280" s="59"/>
      <c r="AC280" s="59"/>
      <c r="AD280" s="59"/>
      <c r="AE280" s="59"/>
      <c r="AF280" s="59"/>
      <c r="AG280" s="59"/>
      <c r="AH280" s="59"/>
      <c r="AI280" s="59"/>
      <c r="AJ280" s="59"/>
      <c r="AK280" s="59"/>
      <c r="AL280" s="59"/>
      <c r="AM280" s="59"/>
      <c r="AN280" s="59"/>
      <c r="AO280" s="59"/>
    </row>
    <row r="281" spans="2:41" s="60" customFormat="1" ht="13.5">
      <c r="B281" s="59"/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  <c r="AA281" s="59"/>
      <c r="AB281" s="59"/>
      <c r="AC281" s="59"/>
      <c r="AD281" s="59"/>
      <c r="AE281" s="59"/>
      <c r="AF281" s="59"/>
      <c r="AG281" s="59"/>
      <c r="AH281" s="59"/>
      <c r="AI281" s="59"/>
      <c r="AJ281" s="59"/>
      <c r="AK281" s="59"/>
      <c r="AL281" s="59"/>
      <c r="AM281" s="59"/>
      <c r="AN281" s="59"/>
      <c r="AO281" s="59"/>
    </row>
    <row r="282" spans="2:41" s="60" customFormat="1" ht="13.5">
      <c r="B282" s="59"/>
      <c r="C282" s="59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  <c r="AA282" s="59"/>
      <c r="AB282" s="59"/>
      <c r="AC282" s="59"/>
      <c r="AD282" s="59"/>
      <c r="AE282" s="59"/>
      <c r="AF282" s="59"/>
      <c r="AG282" s="59"/>
      <c r="AH282" s="59"/>
      <c r="AI282" s="59"/>
      <c r="AJ282" s="59"/>
      <c r="AK282" s="59"/>
      <c r="AL282" s="59"/>
      <c r="AM282" s="59"/>
      <c r="AN282" s="59"/>
      <c r="AO282" s="59"/>
    </row>
    <row r="283" spans="2:41" s="60" customFormat="1" ht="13.5">
      <c r="B283" s="59"/>
      <c r="C283" s="59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  <c r="AA283" s="59"/>
      <c r="AB283" s="59"/>
      <c r="AC283" s="59"/>
      <c r="AD283" s="59"/>
      <c r="AE283" s="59"/>
      <c r="AF283" s="59"/>
      <c r="AG283" s="59"/>
      <c r="AH283" s="59"/>
      <c r="AI283" s="59"/>
      <c r="AJ283" s="59"/>
      <c r="AK283" s="59"/>
      <c r="AL283" s="59"/>
      <c r="AM283" s="59"/>
      <c r="AN283" s="59"/>
      <c r="AO283" s="59"/>
    </row>
    <row r="284" spans="2:41" s="60" customFormat="1" ht="13.5">
      <c r="B284" s="59"/>
      <c r="C284" s="59"/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  <c r="AA284" s="59"/>
      <c r="AB284" s="59"/>
      <c r="AC284" s="59"/>
      <c r="AD284" s="59"/>
      <c r="AE284" s="59"/>
      <c r="AF284" s="59"/>
      <c r="AG284" s="59"/>
      <c r="AH284" s="59"/>
      <c r="AI284" s="59"/>
      <c r="AJ284" s="59"/>
      <c r="AK284" s="59"/>
      <c r="AL284" s="59"/>
      <c r="AM284" s="59"/>
      <c r="AN284" s="59"/>
      <c r="AO284" s="59"/>
    </row>
    <row r="285" spans="2:41" s="60" customFormat="1" ht="13.5">
      <c r="B285" s="59"/>
      <c r="C285" s="59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  <c r="AA285" s="59"/>
      <c r="AB285" s="59"/>
      <c r="AC285" s="59"/>
      <c r="AD285" s="59"/>
      <c r="AE285" s="59"/>
      <c r="AF285" s="59"/>
      <c r="AG285" s="59"/>
      <c r="AH285" s="59"/>
      <c r="AI285" s="59"/>
      <c r="AJ285" s="59"/>
      <c r="AK285" s="59"/>
      <c r="AL285" s="59"/>
      <c r="AM285" s="59"/>
      <c r="AN285" s="59"/>
      <c r="AO285" s="59"/>
    </row>
    <row r="286" spans="2:41" s="60" customFormat="1" ht="13.5">
      <c r="B286" s="59"/>
      <c r="C286" s="59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  <c r="AA286" s="59"/>
      <c r="AB286" s="59"/>
      <c r="AC286" s="59"/>
      <c r="AD286" s="59"/>
      <c r="AE286" s="59"/>
      <c r="AF286" s="59"/>
      <c r="AG286" s="59"/>
      <c r="AH286" s="59"/>
      <c r="AI286" s="59"/>
      <c r="AJ286" s="59"/>
      <c r="AK286" s="59"/>
      <c r="AL286" s="59"/>
      <c r="AM286" s="59"/>
      <c r="AN286" s="59"/>
      <c r="AO286" s="59"/>
    </row>
    <row r="287" spans="2:41" s="60" customFormat="1" ht="13.5">
      <c r="B287" s="59"/>
      <c r="C287" s="59"/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  <c r="AA287" s="59"/>
      <c r="AB287" s="59"/>
      <c r="AC287" s="59"/>
      <c r="AD287" s="59"/>
      <c r="AE287" s="59"/>
      <c r="AF287" s="59"/>
      <c r="AG287" s="59"/>
      <c r="AH287" s="59"/>
      <c r="AI287" s="59"/>
      <c r="AJ287" s="59"/>
      <c r="AK287" s="59"/>
      <c r="AL287" s="59"/>
      <c r="AM287" s="59"/>
      <c r="AN287" s="59"/>
      <c r="AO287" s="59"/>
    </row>
    <row r="288" spans="2:41" s="60" customFormat="1" ht="13.5">
      <c r="B288" s="59"/>
      <c r="C288" s="59"/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  <c r="AA288" s="59"/>
      <c r="AB288" s="59"/>
      <c r="AC288" s="59"/>
      <c r="AD288" s="59"/>
      <c r="AE288" s="59"/>
      <c r="AF288" s="59"/>
      <c r="AG288" s="59"/>
      <c r="AH288" s="59"/>
      <c r="AI288" s="59"/>
      <c r="AJ288" s="59"/>
      <c r="AK288" s="59"/>
      <c r="AL288" s="59"/>
      <c r="AM288" s="59"/>
      <c r="AN288" s="59"/>
      <c r="AO288" s="59"/>
    </row>
    <row r="289" spans="2:41" s="60" customFormat="1" ht="13.5">
      <c r="B289" s="59"/>
      <c r="C289" s="59"/>
      <c r="D289" s="59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  <c r="AA289" s="59"/>
      <c r="AB289" s="59"/>
      <c r="AC289" s="59"/>
      <c r="AD289" s="59"/>
      <c r="AE289" s="59"/>
      <c r="AF289" s="59"/>
      <c r="AG289" s="59"/>
      <c r="AH289" s="59"/>
      <c r="AI289" s="59"/>
      <c r="AJ289" s="59"/>
      <c r="AK289" s="59"/>
      <c r="AL289" s="59"/>
      <c r="AM289" s="59"/>
      <c r="AN289" s="59"/>
      <c r="AO289" s="59"/>
    </row>
    <row r="290" spans="2:41" s="60" customFormat="1" ht="13.5">
      <c r="B290" s="59"/>
      <c r="C290" s="59"/>
      <c r="D290" s="59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  <c r="AA290" s="59"/>
      <c r="AB290" s="59"/>
      <c r="AC290" s="59"/>
      <c r="AD290" s="59"/>
      <c r="AE290" s="59"/>
      <c r="AF290" s="59"/>
      <c r="AG290" s="59"/>
      <c r="AH290" s="59"/>
      <c r="AI290" s="59"/>
      <c r="AJ290" s="59"/>
      <c r="AK290" s="59"/>
      <c r="AL290" s="59"/>
      <c r="AM290" s="59"/>
      <c r="AN290" s="59"/>
      <c r="AO290" s="59"/>
    </row>
    <row r="291" spans="2:41" s="60" customFormat="1" ht="13.5">
      <c r="B291" s="59"/>
      <c r="C291" s="59"/>
      <c r="D291" s="59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  <c r="AA291" s="59"/>
      <c r="AB291" s="59"/>
      <c r="AC291" s="59"/>
      <c r="AD291" s="59"/>
      <c r="AE291" s="59"/>
      <c r="AF291" s="59"/>
      <c r="AG291" s="59"/>
      <c r="AH291" s="59"/>
      <c r="AI291" s="59"/>
      <c r="AJ291" s="59"/>
      <c r="AK291" s="59"/>
      <c r="AL291" s="59"/>
      <c r="AM291" s="59"/>
      <c r="AN291" s="59"/>
      <c r="AO291" s="59"/>
    </row>
    <row r="292" spans="2:41" s="60" customFormat="1" ht="13.5">
      <c r="B292" s="59"/>
      <c r="C292" s="59"/>
      <c r="D292" s="59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  <c r="AA292" s="59"/>
      <c r="AB292" s="59"/>
      <c r="AC292" s="59"/>
      <c r="AD292" s="59"/>
      <c r="AE292" s="59"/>
      <c r="AF292" s="59"/>
      <c r="AG292" s="59"/>
      <c r="AH292" s="59"/>
      <c r="AI292" s="59"/>
      <c r="AJ292" s="59"/>
      <c r="AK292" s="59"/>
      <c r="AL292" s="59"/>
      <c r="AM292" s="59"/>
      <c r="AN292" s="59"/>
      <c r="AO292" s="59"/>
    </row>
    <row r="293" spans="2:41" s="60" customFormat="1" ht="13.5">
      <c r="B293" s="59"/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  <c r="AA293" s="59"/>
      <c r="AB293" s="59"/>
      <c r="AC293" s="59"/>
      <c r="AD293" s="59"/>
      <c r="AE293" s="59"/>
      <c r="AF293" s="59"/>
      <c r="AG293" s="59"/>
      <c r="AH293" s="59"/>
      <c r="AI293" s="59"/>
      <c r="AJ293" s="59"/>
      <c r="AK293" s="59"/>
      <c r="AL293" s="59"/>
      <c r="AM293" s="59"/>
      <c r="AN293" s="59"/>
      <c r="AO293" s="59"/>
    </row>
    <row r="294" spans="2:41" s="60" customFormat="1" ht="13.5">
      <c r="B294" s="59"/>
      <c r="C294" s="59"/>
      <c r="D294" s="59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  <c r="AA294" s="59"/>
      <c r="AB294" s="59"/>
      <c r="AC294" s="59"/>
      <c r="AD294" s="59"/>
      <c r="AE294" s="59"/>
      <c r="AF294" s="59"/>
      <c r="AG294" s="59"/>
      <c r="AH294" s="59"/>
      <c r="AI294" s="59"/>
      <c r="AJ294" s="59"/>
      <c r="AK294" s="59"/>
      <c r="AL294" s="59"/>
      <c r="AM294" s="59"/>
      <c r="AN294" s="59"/>
      <c r="AO294" s="59"/>
    </row>
    <row r="295" spans="2:41" s="60" customFormat="1" ht="13.5">
      <c r="B295" s="59"/>
      <c r="C295" s="59"/>
      <c r="D295" s="59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  <c r="AA295" s="59"/>
      <c r="AB295" s="59"/>
      <c r="AC295" s="59"/>
      <c r="AD295" s="59"/>
      <c r="AE295" s="59"/>
      <c r="AF295" s="59"/>
      <c r="AG295" s="59"/>
      <c r="AH295" s="59"/>
      <c r="AI295" s="59"/>
      <c r="AJ295" s="59"/>
      <c r="AK295" s="59"/>
      <c r="AL295" s="59"/>
      <c r="AM295" s="59"/>
      <c r="AN295" s="59"/>
      <c r="AO295" s="59"/>
    </row>
    <row r="296" spans="2:41" s="60" customFormat="1" ht="13.5">
      <c r="B296" s="59"/>
      <c r="C296" s="59"/>
      <c r="D296" s="59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  <c r="AA296" s="59"/>
      <c r="AB296" s="59"/>
      <c r="AC296" s="59"/>
      <c r="AD296" s="59"/>
      <c r="AE296" s="59"/>
      <c r="AF296" s="59"/>
      <c r="AG296" s="59"/>
      <c r="AH296" s="59"/>
      <c r="AI296" s="59"/>
      <c r="AJ296" s="59"/>
      <c r="AK296" s="59"/>
      <c r="AL296" s="59"/>
      <c r="AM296" s="59"/>
      <c r="AN296" s="59"/>
      <c r="AO296" s="59"/>
    </row>
    <row r="297" spans="2:41" s="60" customFormat="1" ht="13.5">
      <c r="B297" s="59"/>
      <c r="C297" s="59"/>
      <c r="D297" s="59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  <c r="AA297" s="59"/>
      <c r="AB297" s="59"/>
      <c r="AC297" s="59"/>
      <c r="AD297" s="59"/>
      <c r="AE297" s="59"/>
      <c r="AF297" s="59"/>
      <c r="AG297" s="59"/>
      <c r="AH297" s="59"/>
      <c r="AI297" s="59"/>
      <c r="AJ297" s="59"/>
      <c r="AK297" s="59"/>
      <c r="AL297" s="59"/>
      <c r="AM297" s="59"/>
      <c r="AN297" s="59"/>
      <c r="AO297" s="59"/>
    </row>
    <row r="298" spans="2:41" s="60" customFormat="1" ht="13.5">
      <c r="B298" s="59"/>
      <c r="C298" s="59"/>
      <c r="D298" s="59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  <c r="AA298" s="59"/>
      <c r="AB298" s="59"/>
      <c r="AC298" s="59"/>
      <c r="AD298" s="59"/>
      <c r="AE298" s="59"/>
      <c r="AF298" s="59"/>
      <c r="AG298" s="59"/>
      <c r="AH298" s="59"/>
      <c r="AI298" s="59"/>
      <c r="AJ298" s="59"/>
      <c r="AK298" s="59"/>
      <c r="AL298" s="59"/>
      <c r="AM298" s="59"/>
      <c r="AN298" s="59"/>
      <c r="AO298" s="59"/>
    </row>
    <row r="299" spans="2:41" s="60" customFormat="1" ht="13.5">
      <c r="B299" s="59"/>
      <c r="C299" s="59"/>
      <c r="D299" s="59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  <c r="AA299" s="59"/>
      <c r="AB299" s="59"/>
      <c r="AC299" s="59"/>
      <c r="AD299" s="59"/>
      <c r="AE299" s="59"/>
      <c r="AF299" s="59"/>
      <c r="AG299" s="59"/>
      <c r="AH299" s="59"/>
      <c r="AI299" s="59"/>
      <c r="AJ299" s="59"/>
      <c r="AK299" s="59"/>
      <c r="AL299" s="59"/>
      <c r="AM299" s="59"/>
      <c r="AN299" s="59"/>
      <c r="AO299" s="59"/>
    </row>
    <row r="300" spans="2:41" s="60" customFormat="1" ht="13.5">
      <c r="B300" s="59"/>
      <c r="C300" s="59"/>
      <c r="D300" s="59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  <c r="AA300" s="59"/>
      <c r="AB300" s="59"/>
      <c r="AC300" s="59"/>
      <c r="AD300" s="59"/>
      <c r="AE300" s="59"/>
      <c r="AF300" s="59"/>
      <c r="AG300" s="59"/>
      <c r="AH300" s="59"/>
      <c r="AI300" s="59"/>
      <c r="AJ300" s="59"/>
      <c r="AK300" s="59"/>
      <c r="AL300" s="59"/>
      <c r="AM300" s="59"/>
      <c r="AN300" s="59"/>
      <c r="AO300" s="59"/>
    </row>
    <row r="301" spans="2:41" s="60" customFormat="1" ht="13.5">
      <c r="B301" s="59"/>
      <c r="C301" s="59"/>
      <c r="D301" s="59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  <c r="AA301" s="59"/>
      <c r="AB301" s="59"/>
      <c r="AC301" s="59"/>
      <c r="AD301" s="59"/>
      <c r="AE301" s="59"/>
      <c r="AF301" s="59"/>
      <c r="AG301" s="59"/>
      <c r="AH301" s="59"/>
      <c r="AI301" s="59"/>
      <c r="AJ301" s="59"/>
      <c r="AK301" s="59"/>
      <c r="AL301" s="59"/>
      <c r="AM301" s="59"/>
      <c r="AN301" s="59"/>
      <c r="AO301" s="59"/>
    </row>
    <row r="302" spans="2:41" s="60" customFormat="1" ht="13.5">
      <c r="B302" s="59"/>
      <c r="C302" s="59"/>
      <c r="D302" s="59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59"/>
      <c r="AA302" s="59"/>
      <c r="AB302" s="59"/>
      <c r="AC302" s="59"/>
      <c r="AD302" s="59"/>
      <c r="AE302" s="59"/>
      <c r="AF302" s="59"/>
      <c r="AG302" s="59"/>
      <c r="AH302" s="59"/>
      <c r="AI302" s="59"/>
      <c r="AJ302" s="59"/>
      <c r="AK302" s="59"/>
      <c r="AL302" s="59"/>
      <c r="AM302" s="59"/>
      <c r="AN302" s="59"/>
      <c r="AO302" s="59"/>
    </row>
    <row r="303" spans="2:41" s="60" customFormat="1" ht="13.5">
      <c r="B303" s="59"/>
      <c r="C303" s="59"/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  <c r="Z303" s="59"/>
      <c r="AA303" s="59"/>
      <c r="AB303" s="59"/>
      <c r="AC303" s="59"/>
      <c r="AD303" s="59"/>
      <c r="AE303" s="59"/>
      <c r="AF303" s="59"/>
      <c r="AG303" s="59"/>
      <c r="AH303" s="59"/>
      <c r="AI303" s="59"/>
      <c r="AJ303" s="59"/>
      <c r="AK303" s="59"/>
      <c r="AL303" s="59"/>
      <c r="AM303" s="59"/>
      <c r="AN303" s="59"/>
      <c r="AO303" s="59"/>
    </row>
    <row r="304" spans="2:41" s="60" customFormat="1" ht="13.5">
      <c r="B304" s="59"/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9"/>
      <c r="Y304" s="59"/>
      <c r="Z304" s="59"/>
      <c r="AA304" s="59"/>
      <c r="AB304" s="59"/>
      <c r="AC304" s="59"/>
      <c r="AD304" s="59"/>
      <c r="AE304" s="59"/>
      <c r="AF304" s="59"/>
      <c r="AG304" s="59"/>
      <c r="AH304" s="59"/>
      <c r="AI304" s="59"/>
      <c r="AJ304" s="59"/>
      <c r="AK304" s="59"/>
      <c r="AL304" s="59"/>
      <c r="AM304" s="59"/>
      <c r="AN304" s="59"/>
      <c r="AO304" s="59"/>
    </row>
    <row r="305" spans="2:41" s="60" customFormat="1" ht="13.5">
      <c r="B305" s="59"/>
      <c r="C305" s="59"/>
      <c r="D305" s="59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59"/>
      <c r="Z305" s="59"/>
      <c r="AA305" s="59"/>
      <c r="AB305" s="59"/>
      <c r="AC305" s="59"/>
      <c r="AD305" s="59"/>
      <c r="AE305" s="59"/>
      <c r="AF305" s="59"/>
      <c r="AG305" s="59"/>
      <c r="AH305" s="59"/>
      <c r="AI305" s="59"/>
      <c r="AJ305" s="59"/>
      <c r="AK305" s="59"/>
      <c r="AL305" s="59"/>
      <c r="AM305" s="59"/>
      <c r="AN305" s="59"/>
      <c r="AO305" s="59"/>
    </row>
    <row r="306" spans="2:41" s="60" customFormat="1" ht="13.5">
      <c r="B306" s="59"/>
      <c r="C306" s="59"/>
      <c r="D306" s="59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  <c r="Z306" s="59"/>
      <c r="AA306" s="59"/>
      <c r="AB306" s="59"/>
      <c r="AC306" s="59"/>
      <c r="AD306" s="59"/>
      <c r="AE306" s="59"/>
      <c r="AF306" s="59"/>
      <c r="AG306" s="59"/>
      <c r="AH306" s="59"/>
      <c r="AI306" s="59"/>
      <c r="AJ306" s="59"/>
      <c r="AK306" s="59"/>
      <c r="AL306" s="59"/>
      <c r="AM306" s="59"/>
      <c r="AN306" s="59"/>
      <c r="AO306" s="59"/>
    </row>
    <row r="307" spans="2:41" s="60" customFormat="1" ht="13.5">
      <c r="B307" s="59"/>
      <c r="C307" s="59"/>
      <c r="D307" s="59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59"/>
      <c r="Z307" s="59"/>
      <c r="AA307" s="59"/>
      <c r="AB307" s="59"/>
      <c r="AC307" s="59"/>
      <c r="AD307" s="59"/>
      <c r="AE307" s="59"/>
      <c r="AF307" s="59"/>
      <c r="AG307" s="59"/>
      <c r="AH307" s="59"/>
      <c r="AI307" s="59"/>
      <c r="AJ307" s="59"/>
      <c r="AK307" s="59"/>
      <c r="AL307" s="59"/>
      <c r="AM307" s="59"/>
      <c r="AN307" s="59"/>
      <c r="AO307" s="59"/>
    </row>
    <row r="308" spans="2:41" s="60" customFormat="1" ht="13.5">
      <c r="B308" s="59"/>
      <c r="C308" s="59"/>
      <c r="D308" s="59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W308" s="59"/>
      <c r="X308" s="59"/>
      <c r="Y308" s="59"/>
      <c r="Z308" s="59"/>
      <c r="AA308" s="59"/>
      <c r="AB308" s="59"/>
      <c r="AC308" s="59"/>
      <c r="AD308" s="59"/>
      <c r="AE308" s="59"/>
      <c r="AF308" s="59"/>
      <c r="AG308" s="59"/>
      <c r="AH308" s="59"/>
      <c r="AI308" s="59"/>
      <c r="AJ308" s="59"/>
      <c r="AK308" s="59"/>
      <c r="AL308" s="59"/>
      <c r="AM308" s="59"/>
      <c r="AN308" s="59"/>
      <c r="AO308" s="59"/>
    </row>
    <row r="309" spans="2:41" s="60" customFormat="1" ht="13.5">
      <c r="B309" s="59"/>
      <c r="C309" s="59"/>
      <c r="D309" s="59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59"/>
      <c r="X309" s="59"/>
      <c r="Y309" s="59"/>
      <c r="Z309" s="59"/>
      <c r="AA309" s="59"/>
      <c r="AB309" s="59"/>
      <c r="AC309" s="59"/>
      <c r="AD309" s="59"/>
      <c r="AE309" s="59"/>
      <c r="AF309" s="59"/>
      <c r="AG309" s="59"/>
      <c r="AH309" s="59"/>
      <c r="AI309" s="59"/>
      <c r="AJ309" s="59"/>
      <c r="AK309" s="59"/>
      <c r="AL309" s="59"/>
      <c r="AM309" s="59"/>
      <c r="AN309" s="59"/>
      <c r="AO309" s="59"/>
    </row>
    <row r="310" spans="2:41" s="60" customFormat="1" ht="13.5">
      <c r="B310" s="59"/>
      <c r="C310" s="59"/>
      <c r="D310" s="59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/>
      <c r="Y310" s="59"/>
      <c r="Z310" s="59"/>
      <c r="AA310" s="59"/>
      <c r="AB310" s="59"/>
      <c r="AC310" s="59"/>
      <c r="AD310" s="59"/>
      <c r="AE310" s="59"/>
      <c r="AF310" s="59"/>
      <c r="AG310" s="59"/>
      <c r="AH310" s="59"/>
      <c r="AI310" s="59"/>
      <c r="AJ310" s="59"/>
      <c r="AK310" s="59"/>
      <c r="AL310" s="59"/>
      <c r="AM310" s="59"/>
      <c r="AN310" s="59"/>
      <c r="AO310" s="59"/>
    </row>
    <row r="311" spans="2:41" s="60" customFormat="1" ht="13.5">
      <c r="B311" s="59"/>
      <c r="C311" s="59"/>
      <c r="D311" s="59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59"/>
      <c r="AA311" s="59"/>
      <c r="AB311" s="59"/>
      <c r="AC311" s="59"/>
      <c r="AD311" s="59"/>
      <c r="AE311" s="59"/>
      <c r="AF311" s="59"/>
      <c r="AG311" s="59"/>
      <c r="AH311" s="59"/>
      <c r="AI311" s="59"/>
      <c r="AJ311" s="59"/>
      <c r="AK311" s="59"/>
      <c r="AL311" s="59"/>
      <c r="AM311" s="59"/>
      <c r="AN311" s="59"/>
      <c r="AO311" s="59"/>
    </row>
    <row r="312" spans="2:41" s="60" customFormat="1" ht="13.5">
      <c r="B312" s="59"/>
      <c r="C312" s="59"/>
      <c r="D312" s="59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  <c r="X312" s="59"/>
      <c r="Y312" s="59"/>
      <c r="Z312" s="59"/>
      <c r="AA312" s="59"/>
      <c r="AB312" s="59"/>
      <c r="AC312" s="59"/>
      <c r="AD312" s="59"/>
      <c r="AE312" s="59"/>
      <c r="AF312" s="59"/>
      <c r="AG312" s="59"/>
      <c r="AH312" s="59"/>
      <c r="AI312" s="59"/>
      <c r="AJ312" s="59"/>
      <c r="AK312" s="59"/>
      <c r="AL312" s="59"/>
      <c r="AM312" s="59"/>
      <c r="AN312" s="59"/>
      <c r="AO312" s="59"/>
    </row>
    <row r="313" spans="2:41" s="60" customFormat="1" ht="13.5">
      <c r="B313" s="59"/>
      <c r="C313" s="59"/>
      <c r="D313" s="59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W313" s="59"/>
      <c r="X313" s="59"/>
      <c r="Y313" s="59"/>
      <c r="Z313" s="59"/>
      <c r="AA313" s="59"/>
      <c r="AB313" s="59"/>
      <c r="AC313" s="59"/>
      <c r="AD313" s="59"/>
      <c r="AE313" s="59"/>
      <c r="AF313" s="59"/>
      <c r="AG313" s="59"/>
      <c r="AH313" s="59"/>
      <c r="AI313" s="59"/>
      <c r="AJ313" s="59"/>
      <c r="AK313" s="59"/>
      <c r="AL313" s="59"/>
      <c r="AM313" s="59"/>
      <c r="AN313" s="59"/>
      <c r="AO313" s="59"/>
    </row>
    <row r="314" spans="2:41" s="60" customFormat="1" ht="13.5">
      <c r="B314" s="59"/>
      <c r="C314" s="59"/>
      <c r="D314" s="59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59"/>
      <c r="X314" s="59"/>
      <c r="Y314" s="59"/>
      <c r="Z314" s="59"/>
      <c r="AA314" s="59"/>
      <c r="AB314" s="59"/>
      <c r="AC314" s="59"/>
      <c r="AD314" s="59"/>
      <c r="AE314" s="59"/>
      <c r="AF314" s="59"/>
      <c r="AG314" s="59"/>
      <c r="AH314" s="59"/>
      <c r="AI314" s="59"/>
      <c r="AJ314" s="59"/>
      <c r="AK314" s="59"/>
      <c r="AL314" s="59"/>
      <c r="AM314" s="59"/>
      <c r="AN314" s="59"/>
      <c r="AO314" s="59"/>
    </row>
    <row r="315" spans="2:41" s="60" customFormat="1" ht="13.5">
      <c r="B315" s="59"/>
      <c r="C315" s="59"/>
      <c r="D315" s="59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Y315" s="59"/>
      <c r="Z315" s="59"/>
      <c r="AA315" s="59"/>
      <c r="AB315" s="59"/>
      <c r="AC315" s="59"/>
      <c r="AD315" s="59"/>
      <c r="AE315" s="59"/>
      <c r="AF315" s="59"/>
      <c r="AG315" s="59"/>
      <c r="AH315" s="59"/>
      <c r="AI315" s="59"/>
      <c r="AJ315" s="59"/>
      <c r="AK315" s="59"/>
      <c r="AL315" s="59"/>
      <c r="AM315" s="59"/>
      <c r="AN315" s="59"/>
      <c r="AO315" s="59"/>
    </row>
    <row r="316" spans="2:41" s="60" customFormat="1" ht="13.5">
      <c r="B316" s="59"/>
      <c r="C316" s="59"/>
      <c r="D316" s="59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  <c r="Z316" s="59"/>
      <c r="AA316" s="59"/>
      <c r="AB316" s="59"/>
      <c r="AC316" s="59"/>
      <c r="AD316" s="59"/>
      <c r="AE316" s="59"/>
      <c r="AF316" s="59"/>
      <c r="AG316" s="59"/>
      <c r="AH316" s="59"/>
      <c r="AI316" s="59"/>
      <c r="AJ316" s="59"/>
      <c r="AK316" s="59"/>
      <c r="AL316" s="59"/>
      <c r="AM316" s="59"/>
      <c r="AN316" s="59"/>
      <c r="AO316" s="59"/>
    </row>
    <row r="317" spans="2:41" s="60" customFormat="1" ht="13.5">
      <c r="B317" s="59"/>
      <c r="C317" s="59"/>
      <c r="D317" s="59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  <c r="AA317" s="59"/>
      <c r="AB317" s="59"/>
      <c r="AC317" s="59"/>
      <c r="AD317" s="59"/>
      <c r="AE317" s="59"/>
      <c r="AF317" s="59"/>
      <c r="AG317" s="59"/>
      <c r="AH317" s="59"/>
      <c r="AI317" s="59"/>
      <c r="AJ317" s="59"/>
      <c r="AK317" s="59"/>
      <c r="AL317" s="59"/>
      <c r="AM317" s="59"/>
      <c r="AN317" s="59"/>
      <c r="AO317" s="59"/>
    </row>
    <row r="318" spans="2:41" s="60" customFormat="1" ht="13.5">
      <c r="B318" s="59"/>
      <c r="C318" s="59"/>
      <c r="D318" s="59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  <c r="X318" s="59"/>
      <c r="Y318" s="59"/>
      <c r="Z318" s="59"/>
      <c r="AA318" s="59"/>
      <c r="AB318" s="59"/>
      <c r="AC318" s="59"/>
      <c r="AD318" s="59"/>
      <c r="AE318" s="59"/>
      <c r="AF318" s="59"/>
      <c r="AG318" s="59"/>
      <c r="AH318" s="59"/>
      <c r="AI318" s="59"/>
      <c r="AJ318" s="59"/>
      <c r="AK318" s="59"/>
      <c r="AL318" s="59"/>
      <c r="AM318" s="59"/>
      <c r="AN318" s="59"/>
      <c r="AO318" s="59"/>
    </row>
    <row r="319" spans="2:41" s="60" customFormat="1" ht="13.5">
      <c r="B319" s="59"/>
      <c r="C319" s="59"/>
      <c r="D319" s="59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59"/>
      <c r="X319" s="59"/>
      <c r="Y319" s="59"/>
      <c r="Z319" s="59"/>
      <c r="AA319" s="59"/>
      <c r="AB319" s="59"/>
      <c r="AC319" s="59"/>
      <c r="AD319" s="59"/>
      <c r="AE319" s="59"/>
      <c r="AF319" s="59"/>
      <c r="AG319" s="59"/>
      <c r="AH319" s="59"/>
      <c r="AI319" s="59"/>
      <c r="AJ319" s="59"/>
      <c r="AK319" s="59"/>
      <c r="AL319" s="59"/>
      <c r="AM319" s="59"/>
      <c r="AN319" s="59"/>
      <c r="AO319" s="59"/>
    </row>
    <row r="320" spans="2:41" s="60" customFormat="1" ht="13.5">
      <c r="B320" s="59"/>
      <c r="C320" s="59"/>
      <c r="D320" s="59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W320" s="59"/>
      <c r="X320" s="59"/>
      <c r="Y320" s="59"/>
      <c r="Z320" s="59"/>
      <c r="AA320" s="59"/>
      <c r="AB320" s="59"/>
      <c r="AC320" s="59"/>
      <c r="AD320" s="59"/>
      <c r="AE320" s="59"/>
      <c r="AF320" s="59"/>
      <c r="AG320" s="59"/>
      <c r="AH320" s="59"/>
      <c r="AI320" s="59"/>
      <c r="AJ320" s="59"/>
      <c r="AK320" s="59"/>
      <c r="AL320" s="59"/>
      <c r="AM320" s="59"/>
      <c r="AN320" s="59"/>
      <c r="AO320" s="59"/>
    </row>
    <row r="321" spans="2:41" s="60" customFormat="1" ht="13.5">
      <c r="B321" s="59"/>
      <c r="C321" s="59"/>
      <c r="D321" s="59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59"/>
      <c r="Z321" s="59"/>
      <c r="AA321" s="59"/>
      <c r="AB321" s="59"/>
      <c r="AC321" s="59"/>
      <c r="AD321" s="59"/>
      <c r="AE321" s="59"/>
      <c r="AF321" s="59"/>
      <c r="AG321" s="59"/>
      <c r="AH321" s="59"/>
      <c r="AI321" s="59"/>
      <c r="AJ321" s="59"/>
      <c r="AK321" s="59"/>
      <c r="AL321" s="59"/>
      <c r="AM321" s="59"/>
      <c r="AN321" s="59"/>
      <c r="AO321" s="59"/>
    </row>
    <row r="322" spans="2:41" s="60" customFormat="1" ht="13.5">
      <c r="B322" s="59"/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59"/>
      <c r="AA322" s="59"/>
      <c r="AB322" s="59"/>
      <c r="AC322" s="59"/>
      <c r="AD322" s="59"/>
      <c r="AE322" s="59"/>
      <c r="AF322" s="59"/>
      <c r="AG322" s="59"/>
      <c r="AH322" s="59"/>
      <c r="AI322" s="59"/>
      <c r="AJ322" s="59"/>
      <c r="AK322" s="59"/>
      <c r="AL322" s="59"/>
      <c r="AM322" s="59"/>
      <c r="AN322" s="59"/>
      <c r="AO322" s="59"/>
    </row>
    <row r="323" spans="2:41" s="60" customFormat="1" ht="13.5">
      <c r="B323" s="59"/>
      <c r="C323" s="59"/>
      <c r="D323" s="59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  <c r="X323" s="59"/>
      <c r="Y323" s="59"/>
      <c r="Z323" s="59"/>
      <c r="AA323" s="59"/>
      <c r="AB323" s="59"/>
      <c r="AC323" s="59"/>
      <c r="AD323" s="59"/>
      <c r="AE323" s="59"/>
      <c r="AF323" s="59"/>
      <c r="AG323" s="59"/>
      <c r="AH323" s="59"/>
      <c r="AI323" s="59"/>
      <c r="AJ323" s="59"/>
      <c r="AK323" s="59"/>
      <c r="AL323" s="59"/>
      <c r="AM323" s="59"/>
      <c r="AN323" s="59"/>
      <c r="AO323" s="59"/>
    </row>
    <row r="324" spans="2:41" s="60" customFormat="1" ht="13.5">
      <c r="B324" s="59"/>
      <c r="C324" s="59"/>
      <c r="D324" s="59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9"/>
      <c r="Y324" s="59"/>
      <c r="Z324" s="59"/>
      <c r="AA324" s="59"/>
      <c r="AB324" s="59"/>
      <c r="AC324" s="59"/>
      <c r="AD324" s="59"/>
      <c r="AE324" s="59"/>
      <c r="AF324" s="59"/>
      <c r="AG324" s="59"/>
      <c r="AH324" s="59"/>
      <c r="AI324" s="59"/>
      <c r="AJ324" s="59"/>
      <c r="AK324" s="59"/>
      <c r="AL324" s="59"/>
      <c r="AM324" s="59"/>
      <c r="AN324" s="59"/>
      <c r="AO324" s="59"/>
    </row>
    <row r="325" spans="2:41" s="60" customFormat="1" ht="13.5">
      <c r="B325" s="59"/>
      <c r="C325" s="59"/>
      <c r="D325" s="59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  <c r="Z325" s="59"/>
      <c r="AA325" s="59"/>
      <c r="AB325" s="59"/>
      <c r="AC325" s="59"/>
      <c r="AD325" s="59"/>
      <c r="AE325" s="59"/>
      <c r="AF325" s="59"/>
      <c r="AG325" s="59"/>
      <c r="AH325" s="59"/>
      <c r="AI325" s="59"/>
      <c r="AJ325" s="59"/>
      <c r="AK325" s="59"/>
      <c r="AL325" s="59"/>
      <c r="AM325" s="59"/>
      <c r="AN325" s="59"/>
      <c r="AO325" s="59"/>
    </row>
    <row r="326" spans="2:41" s="60" customFormat="1" ht="13.5">
      <c r="B326" s="59"/>
      <c r="C326" s="59"/>
      <c r="D326" s="59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  <c r="X326" s="59"/>
      <c r="Y326" s="59"/>
      <c r="Z326" s="59"/>
      <c r="AA326" s="59"/>
      <c r="AB326" s="59"/>
      <c r="AC326" s="59"/>
      <c r="AD326" s="59"/>
      <c r="AE326" s="59"/>
      <c r="AF326" s="59"/>
      <c r="AG326" s="59"/>
      <c r="AH326" s="59"/>
      <c r="AI326" s="59"/>
      <c r="AJ326" s="59"/>
      <c r="AK326" s="59"/>
      <c r="AL326" s="59"/>
      <c r="AM326" s="59"/>
      <c r="AN326" s="59"/>
      <c r="AO326" s="59"/>
    </row>
    <row r="327" spans="2:41" s="60" customFormat="1" ht="13.5">
      <c r="B327" s="59"/>
      <c r="C327" s="59"/>
      <c r="D327" s="59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9"/>
      <c r="Y327" s="59"/>
      <c r="Z327" s="59"/>
      <c r="AA327" s="59"/>
      <c r="AB327" s="59"/>
      <c r="AC327" s="59"/>
      <c r="AD327" s="59"/>
      <c r="AE327" s="59"/>
      <c r="AF327" s="59"/>
      <c r="AG327" s="59"/>
      <c r="AH327" s="59"/>
      <c r="AI327" s="59"/>
      <c r="AJ327" s="59"/>
      <c r="AK327" s="59"/>
      <c r="AL327" s="59"/>
      <c r="AM327" s="59"/>
      <c r="AN327" s="59"/>
      <c r="AO327" s="59"/>
    </row>
    <row r="328" spans="2:41" s="60" customFormat="1" ht="13.5">
      <c r="B328" s="59"/>
      <c r="C328" s="59"/>
      <c r="D328" s="59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  <c r="Z328" s="59"/>
      <c r="AA328" s="59"/>
      <c r="AB328" s="59"/>
      <c r="AC328" s="59"/>
      <c r="AD328" s="59"/>
      <c r="AE328" s="59"/>
      <c r="AF328" s="59"/>
      <c r="AG328" s="59"/>
      <c r="AH328" s="59"/>
      <c r="AI328" s="59"/>
      <c r="AJ328" s="59"/>
      <c r="AK328" s="59"/>
      <c r="AL328" s="59"/>
      <c r="AM328" s="59"/>
      <c r="AN328" s="59"/>
      <c r="AO328" s="59"/>
    </row>
    <row r="329" spans="2:41" s="60" customFormat="1" ht="13.5">
      <c r="B329" s="59"/>
      <c r="C329" s="59"/>
      <c r="D329" s="59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59"/>
      <c r="X329" s="59"/>
      <c r="Y329" s="59"/>
      <c r="Z329" s="59"/>
      <c r="AA329" s="59"/>
      <c r="AB329" s="59"/>
      <c r="AC329" s="59"/>
      <c r="AD329" s="59"/>
      <c r="AE329" s="59"/>
      <c r="AF329" s="59"/>
      <c r="AG329" s="59"/>
      <c r="AH329" s="59"/>
      <c r="AI329" s="59"/>
      <c r="AJ329" s="59"/>
      <c r="AK329" s="59"/>
      <c r="AL329" s="59"/>
      <c r="AM329" s="59"/>
      <c r="AN329" s="59"/>
      <c r="AO329" s="59"/>
    </row>
    <row r="330" spans="2:41" s="60" customFormat="1" ht="13.5">
      <c r="B330" s="59"/>
      <c r="C330" s="59"/>
      <c r="D330" s="59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59"/>
      <c r="X330" s="59"/>
      <c r="Y330" s="59"/>
      <c r="Z330" s="59"/>
      <c r="AA330" s="59"/>
      <c r="AB330" s="59"/>
      <c r="AC330" s="59"/>
      <c r="AD330" s="59"/>
      <c r="AE330" s="59"/>
      <c r="AF330" s="59"/>
      <c r="AG330" s="59"/>
      <c r="AH330" s="59"/>
      <c r="AI330" s="59"/>
      <c r="AJ330" s="59"/>
      <c r="AK330" s="59"/>
      <c r="AL330" s="59"/>
      <c r="AM330" s="59"/>
      <c r="AN330" s="59"/>
      <c r="AO330" s="59"/>
    </row>
    <row r="331" spans="2:41" s="60" customFormat="1" ht="13.5">
      <c r="B331" s="59"/>
      <c r="C331" s="59"/>
      <c r="D331" s="59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59"/>
      <c r="X331" s="59"/>
      <c r="Y331" s="59"/>
      <c r="Z331" s="59"/>
      <c r="AA331" s="59"/>
      <c r="AB331" s="59"/>
      <c r="AC331" s="59"/>
      <c r="AD331" s="59"/>
      <c r="AE331" s="59"/>
      <c r="AF331" s="59"/>
      <c r="AG331" s="59"/>
      <c r="AH331" s="59"/>
      <c r="AI331" s="59"/>
      <c r="AJ331" s="59"/>
      <c r="AK331" s="59"/>
      <c r="AL331" s="59"/>
      <c r="AM331" s="59"/>
      <c r="AN331" s="59"/>
      <c r="AO331" s="59"/>
    </row>
    <row r="332" spans="2:41" s="60" customFormat="1" ht="13.5">
      <c r="B332" s="59"/>
      <c r="C332" s="59"/>
      <c r="D332" s="59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59"/>
      <c r="AA332" s="59"/>
      <c r="AB332" s="59"/>
      <c r="AC332" s="59"/>
      <c r="AD332" s="59"/>
      <c r="AE332" s="59"/>
      <c r="AF332" s="59"/>
      <c r="AG332" s="59"/>
      <c r="AH332" s="59"/>
      <c r="AI332" s="59"/>
      <c r="AJ332" s="59"/>
      <c r="AK332" s="59"/>
      <c r="AL332" s="59"/>
      <c r="AM332" s="59"/>
      <c r="AN332" s="59"/>
      <c r="AO332" s="59"/>
    </row>
    <row r="333" spans="2:41" s="60" customFormat="1" ht="13.5">
      <c r="B333" s="59"/>
      <c r="C333" s="59"/>
      <c r="D333" s="59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  <c r="Z333" s="59"/>
      <c r="AA333" s="59"/>
      <c r="AB333" s="59"/>
      <c r="AC333" s="59"/>
      <c r="AD333" s="59"/>
      <c r="AE333" s="59"/>
      <c r="AF333" s="59"/>
      <c r="AG333" s="59"/>
      <c r="AH333" s="59"/>
      <c r="AI333" s="59"/>
      <c r="AJ333" s="59"/>
      <c r="AK333" s="59"/>
      <c r="AL333" s="59"/>
      <c r="AM333" s="59"/>
      <c r="AN333" s="59"/>
      <c r="AO333" s="59"/>
    </row>
    <row r="334" spans="2:41" s="60" customFormat="1" ht="13.5">
      <c r="B334" s="59"/>
      <c r="C334" s="59"/>
      <c r="D334" s="59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  <c r="Z334" s="59"/>
      <c r="AA334" s="59"/>
      <c r="AB334" s="59"/>
      <c r="AC334" s="59"/>
      <c r="AD334" s="59"/>
      <c r="AE334" s="59"/>
      <c r="AF334" s="59"/>
      <c r="AG334" s="59"/>
      <c r="AH334" s="59"/>
      <c r="AI334" s="59"/>
      <c r="AJ334" s="59"/>
      <c r="AK334" s="59"/>
      <c r="AL334" s="59"/>
      <c r="AM334" s="59"/>
      <c r="AN334" s="59"/>
      <c r="AO334" s="59"/>
    </row>
    <row r="335" spans="2:41" s="60" customFormat="1" ht="13.5">
      <c r="B335" s="59"/>
      <c r="C335" s="59"/>
      <c r="D335" s="59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  <c r="Z335" s="59"/>
      <c r="AA335" s="59"/>
      <c r="AB335" s="59"/>
      <c r="AC335" s="59"/>
      <c r="AD335" s="59"/>
      <c r="AE335" s="59"/>
      <c r="AF335" s="59"/>
      <c r="AG335" s="59"/>
      <c r="AH335" s="59"/>
      <c r="AI335" s="59"/>
      <c r="AJ335" s="59"/>
      <c r="AK335" s="59"/>
      <c r="AL335" s="59"/>
      <c r="AM335" s="59"/>
      <c r="AN335" s="59"/>
      <c r="AO335" s="59"/>
    </row>
    <row r="336" spans="2:41" s="60" customFormat="1" ht="13.5">
      <c r="B336" s="59"/>
      <c r="C336" s="59"/>
      <c r="D336" s="59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9"/>
      <c r="Y336" s="59"/>
      <c r="Z336" s="59"/>
      <c r="AA336" s="59"/>
      <c r="AB336" s="59"/>
      <c r="AC336" s="59"/>
      <c r="AD336" s="59"/>
      <c r="AE336" s="59"/>
      <c r="AF336" s="59"/>
      <c r="AG336" s="59"/>
      <c r="AH336" s="59"/>
      <c r="AI336" s="59"/>
      <c r="AJ336" s="59"/>
      <c r="AK336" s="59"/>
      <c r="AL336" s="59"/>
      <c r="AM336" s="59"/>
      <c r="AN336" s="59"/>
      <c r="AO336" s="59"/>
    </row>
    <row r="337" spans="2:41" s="60" customFormat="1" ht="13.5">
      <c r="B337" s="59"/>
      <c r="C337" s="59"/>
      <c r="D337" s="59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  <c r="Z337" s="59"/>
      <c r="AA337" s="59"/>
      <c r="AB337" s="59"/>
      <c r="AC337" s="59"/>
      <c r="AD337" s="59"/>
      <c r="AE337" s="59"/>
      <c r="AF337" s="59"/>
      <c r="AG337" s="59"/>
      <c r="AH337" s="59"/>
      <c r="AI337" s="59"/>
      <c r="AJ337" s="59"/>
      <c r="AK337" s="59"/>
      <c r="AL337" s="59"/>
      <c r="AM337" s="59"/>
      <c r="AN337" s="59"/>
      <c r="AO337" s="59"/>
    </row>
    <row r="338" spans="2:41" s="60" customFormat="1" ht="13.5">
      <c r="B338" s="59"/>
      <c r="C338" s="59"/>
      <c r="D338" s="59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  <c r="Z338" s="59"/>
      <c r="AA338" s="59"/>
      <c r="AB338" s="59"/>
      <c r="AC338" s="59"/>
      <c r="AD338" s="59"/>
      <c r="AE338" s="59"/>
      <c r="AF338" s="59"/>
      <c r="AG338" s="59"/>
      <c r="AH338" s="59"/>
      <c r="AI338" s="59"/>
      <c r="AJ338" s="59"/>
      <c r="AK338" s="59"/>
      <c r="AL338" s="59"/>
      <c r="AM338" s="59"/>
      <c r="AN338" s="59"/>
      <c r="AO338" s="59"/>
    </row>
    <row r="339" spans="2:41" s="60" customFormat="1" ht="13.5">
      <c r="B339" s="59"/>
      <c r="C339" s="59"/>
      <c r="D339" s="59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  <c r="Z339" s="59"/>
      <c r="AA339" s="59"/>
      <c r="AB339" s="59"/>
      <c r="AC339" s="59"/>
      <c r="AD339" s="59"/>
      <c r="AE339" s="59"/>
      <c r="AF339" s="59"/>
      <c r="AG339" s="59"/>
      <c r="AH339" s="59"/>
      <c r="AI339" s="59"/>
      <c r="AJ339" s="59"/>
      <c r="AK339" s="59"/>
      <c r="AL339" s="59"/>
      <c r="AM339" s="59"/>
      <c r="AN339" s="59"/>
      <c r="AO339" s="59"/>
    </row>
    <row r="340" spans="2:41" s="60" customFormat="1" ht="13.5">
      <c r="B340" s="59"/>
      <c r="C340" s="59"/>
      <c r="D340" s="59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  <c r="Z340" s="59"/>
      <c r="AA340" s="59"/>
      <c r="AB340" s="59"/>
      <c r="AC340" s="59"/>
      <c r="AD340" s="59"/>
      <c r="AE340" s="59"/>
      <c r="AF340" s="59"/>
      <c r="AG340" s="59"/>
      <c r="AH340" s="59"/>
      <c r="AI340" s="59"/>
      <c r="AJ340" s="59"/>
      <c r="AK340" s="59"/>
      <c r="AL340" s="59"/>
      <c r="AM340" s="59"/>
      <c r="AN340" s="59"/>
      <c r="AO340" s="59"/>
    </row>
    <row r="341" spans="2:41" s="60" customFormat="1" ht="13.5">
      <c r="B341" s="59"/>
      <c r="C341" s="59"/>
      <c r="D341" s="59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  <c r="Z341" s="59"/>
      <c r="AA341" s="59"/>
      <c r="AB341" s="59"/>
      <c r="AC341" s="59"/>
      <c r="AD341" s="59"/>
      <c r="AE341" s="59"/>
      <c r="AF341" s="59"/>
      <c r="AG341" s="59"/>
      <c r="AH341" s="59"/>
      <c r="AI341" s="59"/>
      <c r="AJ341" s="59"/>
      <c r="AK341" s="59"/>
      <c r="AL341" s="59"/>
      <c r="AM341" s="59"/>
      <c r="AN341" s="59"/>
      <c r="AO341" s="59"/>
    </row>
    <row r="342" spans="2:41" s="60" customFormat="1" ht="13.5">
      <c r="B342" s="59"/>
      <c r="C342" s="59"/>
      <c r="D342" s="59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  <c r="Z342" s="59"/>
      <c r="AA342" s="59"/>
      <c r="AB342" s="59"/>
      <c r="AC342" s="59"/>
      <c r="AD342" s="59"/>
      <c r="AE342" s="59"/>
      <c r="AF342" s="59"/>
      <c r="AG342" s="59"/>
      <c r="AH342" s="59"/>
      <c r="AI342" s="59"/>
      <c r="AJ342" s="59"/>
      <c r="AK342" s="59"/>
      <c r="AL342" s="59"/>
      <c r="AM342" s="59"/>
      <c r="AN342" s="59"/>
      <c r="AO342" s="59"/>
    </row>
    <row r="343" spans="2:41" s="60" customFormat="1" ht="13.5">
      <c r="B343" s="59"/>
      <c r="C343" s="59"/>
      <c r="D343" s="59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  <c r="Z343" s="59"/>
      <c r="AA343" s="59"/>
      <c r="AB343" s="59"/>
      <c r="AC343" s="59"/>
      <c r="AD343" s="59"/>
      <c r="AE343" s="59"/>
      <c r="AF343" s="59"/>
      <c r="AG343" s="59"/>
      <c r="AH343" s="59"/>
      <c r="AI343" s="59"/>
      <c r="AJ343" s="59"/>
      <c r="AK343" s="59"/>
      <c r="AL343" s="59"/>
      <c r="AM343" s="59"/>
      <c r="AN343" s="59"/>
      <c r="AO343" s="59"/>
    </row>
    <row r="344" spans="2:41" s="60" customFormat="1" ht="13.5">
      <c r="B344" s="59"/>
      <c r="C344" s="59"/>
      <c r="D344" s="59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  <c r="Z344" s="59"/>
      <c r="AA344" s="59"/>
      <c r="AB344" s="59"/>
      <c r="AC344" s="59"/>
      <c r="AD344" s="59"/>
      <c r="AE344" s="59"/>
      <c r="AF344" s="59"/>
      <c r="AG344" s="59"/>
      <c r="AH344" s="59"/>
      <c r="AI344" s="59"/>
      <c r="AJ344" s="59"/>
      <c r="AK344" s="59"/>
      <c r="AL344" s="59"/>
      <c r="AM344" s="59"/>
      <c r="AN344" s="59"/>
      <c r="AO344" s="59"/>
    </row>
    <row r="345" spans="2:41" s="60" customFormat="1" ht="13.5">
      <c r="B345" s="59"/>
      <c r="C345" s="59"/>
      <c r="D345" s="59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  <c r="Z345" s="59"/>
      <c r="AA345" s="59"/>
      <c r="AB345" s="59"/>
      <c r="AC345" s="59"/>
      <c r="AD345" s="59"/>
      <c r="AE345" s="59"/>
      <c r="AF345" s="59"/>
      <c r="AG345" s="59"/>
      <c r="AH345" s="59"/>
      <c r="AI345" s="59"/>
      <c r="AJ345" s="59"/>
      <c r="AK345" s="59"/>
      <c r="AL345" s="59"/>
      <c r="AM345" s="59"/>
      <c r="AN345" s="59"/>
      <c r="AO345" s="59"/>
    </row>
    <row r="346" spans="2:41" s="60" customFormat="1" ht="13.5">
      <c r="B346" s="59"/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59"/>
      <c r="AA346" s="59"/>
      <c r="AB346" s="59"/>
      <c r="AC346" s="59"/>
      <c r="AD346" s="59"/>
      <c r="AE346" s="59"/>
      <c r="AF346" s="59"/>
      <c r="AG346" s="59"/>
      <c r="AH346" s="59"/>
      <c r="AI346" s="59"/>
      <c r="AJ346" s="59"/>
      <c r="AK346" s="59"/>
      <c r="AL346" s="59"/>
      <c r="AM346" s="59"/>
      <c r="AN346" s="59"/>
      <c r="AO346" s="59"/>
    </row>
    <row r="347" spans="2:41" s="60" customFormat="1" ht="13.5">
      <c r="B347" s="59"/>
      <c r="C347" s="59"/>
      <c r="D347" s="59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  <c r="Z347" s="59"/>
      <c r="AA347" s="59"/>
      <c r="AB347" s="59"/>
      <c r="AC347" s="59"/>
      <c r="AD347" s="59"/>
      <c r="AE347" s="59"/>
      <c r="AF347" s="59"/>
      <c r="AG347" s="59"/>
      <c r="AH347" s="59"/>
      <c r="AI347" s="59"/>
      <c r="AJ347" s="59"/>
      <c r="AK347" s="59"/>
      <c r="AL347" s="59"/>
      <c r="AM347" s="59"/>
      <c r="AN347" s="59"/>
      <c r="AO347" s="59"/>
    </row>
    <row r="348" spans="2:41" s="60" customFormat="1" ht="13.5">
      <c r="B348" s="59"/>
      <c r="C348" s="59"/>
      <c r="D348" s="59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  <c r="Z348" s="59"/>
      <c r="AA348" s="59"/>
      <c r="AB348" s="59"/>
      <c r="AC348" s="59"/>
      <c r="AD348" s="59"/>
      <c r="AE348" s="59"/>
      <c r="AF348" s="59"/>
      <c r="AG348" s="59"/>
      <c r="AH348" s="59"/>
      <c r="AI348" s="59"/>
      <c r="AJ348" s="59"/>
      <c r="AK348" s="59"/>
      <c r="AL348" s="59"/>
      <c r="AM348" s="59"/>
      <c r="AN348" s="59"/>
      <c r="AO348" s="59"/>
    </row>
    <row r="349" spans="2:41" s="60" customFormat="1" ht="13.5">
      <c r="B349" s="59"/>
      <c r="C349" s="59"/>
      <c r="D349" s="59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  <c r="Z349" s="59"/>
      <c r="AA349" s="59"/>
      <c r="AB349" s="59"/>
      <c r="AC349" s="59"/>
      <c r="AD349" s="59"/>
      <c r="AE349" s="59"/>
      <c r="AF349" s="59"/>
      <c r="AG349" s="59"/>
      <c r="AH349" s="59"/>
      <c r="AI349" s="59"/>
      <c r="AJ349" s="59"/>
      <c r="AK349" s="59"/>
      <c r="AL349" s="59"/>
      <c r="AM349" s="59"/>
      <c r="AN349" s="59"/>
      <c r="AO349" s="59"/>
    </row>
    <row r="350" spans="2:41" s="60" customFormat="1" ht="13.5">
      <c r="B350" s="59"/>
      <c r="C350" s="59"/>
      <c r="D350" s="59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  <c r="Z350" s="59"/>
      <c r="AA350" s="59"/>
      <c r="AB350" s="59"/>
      <c r="AC350" s="59"/>
      <c r="AD350" s="59"/>
      <c r="AE350" s="59"/>
      <c r="AF350" s="59"/>
      <c r="AG350" s="59"/>
      <c r="AH350" s="59"/>
      <c r="AI350" s="59"/>
      <c r="AJ350" s="59"/>
      <c r="AK350" s="59"/>
      <c r="AL350" s="59"/>
      <c r="AM350" s="59"/>
      <c r="AN350" s="59"/>
      <c r="AO350" s="59"/>
    </row>
    <row r="351" spans="2:41" s="60" customFormat="1" ht="13.5">
      <c r="B351" s="59"/>
      <c r="C351" s="59"/>
      <c r="D351" s="59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  <c r="X351" s="59"/>
      <c r="Y351" s="59"/>
      <c r="Z351" s="59"/>
      <c r="AA351" s="59"/>
      <c r="AB351" s="59"/>
      <c r="AC351" s="59"/>
      <c r="AD351" s="59"/>
      <c r="AE351" s="59"/>
      <c r="AF351" s="59"/>
      <c r="AG351" s="59"/>
      <c r="AH351" s="59"/>
      <c r="AI351" s="59"/>
      <c r="AJ351" s="59"/>
      <c r="AK351" s="59"/>
      <c r="AL351" s="59"/>
      <c r="AM351" s="59"/>
      <c r="AN351" s="59"/>
      <c r="AO351" s="59"/>
    </row>
    <row r="352" spans="2:41" s="60" customFormat="1" ht="13.5">
      <c r="B352" s="59"/>
      <c r="C352" s="59"/>
      <c r="D352" s="59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  <c r="Z352" s="59"/>
      <c r="AA352" s="59"/>
      <c r="AB352" s="59"/>
      <c r="AC352" s="59"/>
      <c r="AD352" s="59"/>
      <c r="AE352" s="59"/>
      <c r="AF352" s="59"/>
      <c r="AG352" s="59"/>
      <c r="AH352" s="59"/>
      <c r="AI352" s="59"/>
      <c r="AJ352" s="59"/>
      <c r="AK352" s="59"/>
      <c r="AL352" s="59"/>
      <c r="AM352" s="59"/>
      <c r="AN352" s="59"/>
      <c r="AO352" s="59"/>
    </row>
    <row r="353" spans="2:41" s="60" customFormat="1" ht="13.5">
      <c r="B353" s="59"/>
      <c r="C353" s="59"/>
      <c r="D353" s="59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  <c r="Z353" s="59"/>
      <c r="AA353" s="59"/>
      <c r="AB353" s="59"/>
      <c r="AC353" s="59"/>
      <c r="AD353" s="59"/>
      <c r="AE353" s="59"/>
      <c r="AF353" s="59"/>
      <c r="AG353" s="59"/>
      <c r="AH353" s="59"/>
      <c r="AI353" s="59"/>
      <c r="AJ353" s="59"/>
      <c r="AK353" s="59"/>
      <c r="AL353" s="59"/>
      <c r="AM353" s="59"/>
      <c r="AN353" s="59"/>
      <c r="AO353" s="59"/>
    </row>
    <row r="354" spans="2:41" s="60" customFormat="1" ht="13.5">
      <c r="B354" s="59"/>
      <c r="C354" s="59"/>
      <c r="D354" s="59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9"/>
      <c r="Y354" s="59"/>
      <c r="Z354" s="59"/>
      <c r="AA354" s="59"/>
      <c r="AB354" s="59"/>
      <c r="AC354" s="59"/>
      <c r="AD354" s="59"/>
      <c r="AE354" s="59"/>
      <c r="AF354" s="59"/>
      <c r="AG354" s="59"/>
      <c r="AH354" s="59"/>
      <c r="AI354" s="59"/>
      <c r="AJ354" s="59"/>
      <c r="AK354" s="59"/>
      <c r="AL354" s="59"/>
      <c r="AM354" s="59"/>
      <c r="AN354" s="59"/>
      <c r="AO354" s="59"/>
    </row>
    <row r="355" spans="2:41" s="60" customFormat="1" ht="13.5">
      <c r="B355" s="59"/>
      <c r="C355" s="59"/>
      <c r="D355" s="59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  <c r="Z355" s="59"/>
      <c r="AA355" s="59"/>
      <c r="AB355" s="59"/>
      <c r="AC355" s="59"/>
      <c r="AD355" s="59"/>
      <c r="AE355" s="59"/>
      <c r="AF355" s="59"/>
      <c r="AG355" s="59"/>
      <c r="AH355" s="59"/>
      <c r="AI355" s="59"/>
      <c r="AJ355" s="59"/>
      <c r="AK355" s="59"/>
      <c r="AL355" s="59"/>
      <c r="AM355" s="59"/>
      <c r="AN355" s="59"/>
      <c r="AO355" s="59"/>
    </row>
    <row r="356" spans="2:41" s="60" customFormat="1" ht="13.5">
      <c r="B356" s="59"/>
      <c r="C356" s="59"/>
      <c r="D356" s="59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9"/>
      <c r="Y356" s="59"/>
      <c r="Z356" s="59"/>
      <c r="AA356" s="59"/>
      <c r="AB356" s="59"/>
      <c r="AC356" s="59"/>
      <c r="AD356" s="59"/>
      <c r="AE356" s="59"/>
      <c r="AF356" s="59"/>
      <c r="AG356" s="59"/>
      <c r="AH356" s="59"/>
      <c r="AI356" s="59"/>
      <c r="AJ356" s="59"/>
      <c r="AK356" s="59"/>
      <c r="AL356" s="59"/>
      <c r="AM356" s="59"/>
      <c r="AN356" s="59"/>
      <c r="AO356" s="59"/>
    </row>
    <row r="357" spans="2:41" s="60" customFormat="1" ht="13.5">
      <c r="B357" s="59"/>
      <c r="C357" s="59"/>
      <c r="D357" s="59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  <c r="Z357" s="59"/>
      <c r="AA357" s="59"/>
      <c r="AB357" s="59"/>
      <c r="AC357" s="59"/>
      <c r="AD357" s="59"/>
      <c r="AE357" s="59"/>
      <c r="AF357" s="59"/>
      <c r="AG357" s="59"/>
      <c r="AH357" s="59"/>
      <c r="AI357" s="59"/>
      <c r="AJ357" s="59"/>
      <c r="AK357" s="59"/>
      <c r="AL357" s="59"/>
      <c r="AM357" s="59"/>
      <c r="AN357" s="59"/>
      <c r="AO357" s="59"/>
    </row>
    <row r="358" spans="2:41" s="60" customFormat="1" ht="13.5">
      <c r="B358" s="59"/>
      <c r="C358" s="59"/>
      <c r="D358" s="59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  <c r="Z358" s="59"/>
      <c r="AA358" s="59"/>
      <c r="AB358" s="59"/>
      <c r="AC358" s="59"/>
      <c r="AD358" s="59"/>
      <c r="AE358" s="59"/>
      <c r="AF358" s="59"/>
      <c r="AG358" s="59"/>
      <c r="AH358" s="59"/>
      <c r="AI358" s="59"/>
      <c r="AJ358" s="59"/>
      <c r="AK358" s="59"/>
      <c r="AL358" s="59"/>
      <c r="AM358" s="59"/>
      <c r="AN358" s="59"/>
      <c r="AO358" s="59"/>
    </row>
    <row r="359" spans="2:41" s="60" customFormat="1" ht="13.5">
      <c r="B359" s="59"/>
      <c r="C359" s="59"/>
      <c r="D359" s="59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  <c r="Z359" s="59"/>
      <c r="AA359" s="59"/>
      <c r="AB359" s="59"/>
      <c r="AC359" s="59"/>
      <c r="AD359" s="59"/>
      <c r="AE359" s="59"/>
      <c r="AF359" s="59"/>
      <c r="AG359" s="59"/>
      <c r="AH359" s="59"/>
      <c r="AI359" s="59"/>
      <c r="AJ359" s="59"/>
      <c r="AK359" s="59"/>
      <c r="AL359" s="59"/>
      <c r="AM359" s="59"/>
      <c r="AN359" s="59"/>
      <c r="AO359" s="59"/>
    </row>
    <row r="360" spans="2:41" s="60" customFormat="1" ht="13.5">
      <c r="B360" s="59"/>
      <c r="C360" s="59"/>
      <c r="D360" s="59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  <c r="Z360" s="59"/>
      <c r="AA360" s="59"/>
      <c r="AB360" s="59"/>
      <c r="AC360" s="59"/>
      <c r="AD360" s="59"/>
      <c r="AE360" s="59"/>
      <c r="AF360" s="59"/>
      <c r="AG360" s="59"/>
      <c r="AH360" s="59"/>
      <c r="AI360" s="59"/>
      <c r="AJ360" s="59"/>
      <c r="AK360" s="59"/>
      <c r="AL360" s="59"/>
      <c r="AM360" s="59"/>
      <c r="AN360" s="59"/>
      <c r="AO360" s="59"/>
    </row>
    <row r="361" spans="2:41" s="60" customFormat="1" ht="13.5">
      <c r="B361" s="59"/>
      <c r="C361" s="59"/>
      <c r="D361" s="59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  <c r="Z361" s="59"/>
      <c r="AA361" s="59"/>
      <c r="AB361" s="59"/>
      <c r="AC361" s="59"/>
      <c r="AD361" s="59"/>
      <c r="AE361" s="59"/>
      <c r="AF361" s="59"/>
      <c r="AG361" s="59"/>
      <c r="AH361" s="59"/>
      <c r="AI361" s="59"/>
      <c r="AJ361" s="59"/>
      <c r="AK361" s="59"/>
      <c r="AL361" s="59"/>
      <c r="AM361" s="59"/>
      <c r="AN361" s="59"/>
      <c r="AO361" s="59"/>
    </row>
    <row r="362" spans="2:41" s="60" customFormat="1" ht="13.5">
      <c r="B362" s="59"/>
      <c r="C362" s="59"/>
      <c r="D362" s="59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Z362" s="59"/>
      <c r="AA362" s="59"/>
      <c r="AB362" s="59"/>
      <c r="AC362" s="59"/>
      <c r="AD362" s="59"/>
      <c r="AE362" s="59"/>
      <c r="AF362" s="59"/>
      <c r="AG362" s="59"/>
      <c r="AH362" s="59"/>
      <c r="AI362" s="59"/>
      <c r="AJ362" s="59"/>
      <c r="AK362" s="59"/>
      <c r="AL362" s="59"/>
      <c r="AM362" s="59"/>
      <c r="AN362" s="59"/>
      <c r="AO362" s="59"/>
    </row>
    <row r="363" spans="2:41" s="60" customFormat="1" ht="13.5">
      <c r="B363" s="59"/>
      <c r="C363" s="59"/>
      <c r="D363" s="59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  <c r="Z363" s="59"/>
      <c r="AA363" s="59"/>
      <c r="AB363" s="59"/>
      <c r="AC363" s="59"/>
      <c r="AD363" s="59"/>
      <c r="AE363" s="59"/>
      <c r="AF363" s="59"/>
      <c r="AG363" s="59"/>
      <c r="AH363" s="59"/>
      <c r="AI363" s="59"/>
      <c r="AJ363" s="59"/>
      <c r="AK363" s="59"/>
      <c r="AL363" s="59"/>
      <c r="AM363" s="59"/>
      <c r="AN363" s="59"/>
      <c r="AO363" s="59"/>
    </row>
    <row r="364" spans="2:41" s="60" customFormat="1" ht="13.5">
      <c r="B364" s="59"/>
      <c r="C364" s="59"/>
      <c r="D364" s="59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Z364" s="59"/>
      <c r="AA364" s="59"/>
      <c r="AB364" s="59"/>
      <c r="AC364" s="59"/>
      <c r="AD364" s="59"/>
      <c r="AE364" s="59"/>
      <c r="AF364" s="59"/>
      <c r="AG364" s="59"/>
      <c r="AH364" s="59"/>
      <c r="AI364" s="59"/>
      <c r="AJ364" s="59"/>
      <c r="AK364" s="59"/>
      <c r="AL364" s="59"/>
      <c r="AM364" s="59"/>
      <c r="AN364" s="59"/>
      <c r="AO364" s="59"/>
    </row>
    <row r="365" spans="2:41" s="60" customFormat="1" ht="13.5">
      <c r="B365" s="59"/>
      <c r="C365" s="59"/>
      <c r="D365" s="59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  <c r="Z365" s="59"/>
      <c r="AA365" s="59"/>
      <c r="AB365" s="59"/>
      <c r="AC365" s="59"/>
      <c r="AD365" s="59"/>
      <c r="AE365" s="59"/>
      <c r="AF365" s="59"/>
      <c r="AG365" s="59"/>
      <c r="AH365" s="59"/>
      <c r="AI365" s="59"/>
      <c r="AJ365" s="59"/>
      <c r="AK365" s="59"/>
      <c r="AL365" s="59"/>
      <c r="AM365" s="59"/>
      <c r="AN365" s="59"/>
      <c r="AO365" s="59"/>
    </row>
    <row r="366" spans="2:41" s="60" customFormat="1" ht="13.5">
      <c r="B366" s="59"/>
      <c r="C366" s="59"/>
      <c r="D366" s="59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  <c r="Z366" s="59"/>
      <c r="AA366" s="59"/>
      <c r="AB366" s="59"/>
      <c r="AC366" s="59"/>
      <c r="AD366" s="59"/>
      <c r="AE366" s="59"/>
      <c r="AF366" s="59"/>
      <c r="AG366" s="59"/>
      <c r="AH366" s="59"/>
      <c r="AI366" s="59"/>
      <c r="AJ366" s="59"/>
      <c r="AK366" s="59"/>
      <c r="AL366" s="59"/>
      <c r="AM366" s="59"/>
      <c r="AN366" s="59"/>
      <c r="AO366" s="59"/>
    </row>
    <row r="367" spans="2:41" s="60" customFormat="1" ht="13.5">
      <c r="B367" s="59"/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  <c r="Z367" s="59"/>
      <c r="AA367" s="59"/>
      <c r="AB367" s="59"/>
      <c r="AC367" s="59"/>
      <c r="AD367" s="59"/>
      <c r="AE367" s="59"/>
      <c r="AF367" s="59"/>
      <c r="AG367" s="59"/>
      <c r="AH367" s="59"/>
      <c r="AI367" s="59"/>
      <c r="AJ367" s="59"/>
      <c r="AK367" s="59"/>
      <c r="AL367" s="59"/>
      <c r="AM367" s="59"/>
      <c r="AN367" s="59"/>
      <c r="AO367" s="59"/>
    </row>
    <row r="368" spans="2:41" s="60" customFormat="1" ht="13.5">
      <c r="B368" s="59"/>
      <c r="C368" s="59"/>
      <c r="D368" s="59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  <c r="Z368" s="59"/>
      <c r="AA368" s="59"/>
      <c r="AB368" s="59"/>
      <c r="AC368" s="59"/>
      <c r="AD368" s="59"/>
      <c r="AE368" s="59"/>
      <c r="AF368" s="59"/>
      <c r="AG368" s="59"/>
      <c r="AH368" s="59"/>
      <c r="AI368" s="59"/>
      <c r="AJ368" s="59"/>
      <c r="AK368" s="59"/>
      <c r="AL368" s="59"/>
      <c r="AM368" s="59"/>
      <c r="AN368" s="59"/>
      <c r="AO368" s="59"/>
    </row>
    <row r="369" spans="2:41" s="60" customFormat="1" ht="13.5">
      <c r="B369" s="59"/>
      <c r="C369" s="59"/>
      <c r="D369" s="59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  <c r="Z369" s="59"/>
      <c r="AA369" s="59"/>
      <c r="AB369" s="59"/>
      <c r="AC369" s="59"/>
      <c r="AD369" s="59"/>
      <c r="AE369" s="59"/>
      <c r="AF369" s="59"/>
      <c r="AG369" s="59"/>
      <c r="AH369" s="59"/>
      <c r="AI369" s="59"/>
      <c r="AJ369" s="59"/>
      <c r="AK369" s="59"/>
      <c r="AL369" s="59"/>
      <c r="AM369" s="59"/>
      <c r="AN369" s="59"/>
      <c r="AO369" s="59"/>
    </row>
    <row r="370" spans="2:41" s="60" customFormat="1" ht="13.5">
      <c r="B370" s="59"/>
      <c r="C370" s="59"/>
      <c r="D370" s="59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  <c r="Z370" s="59"/>
      <c r="AA370" s="59"/>
      <c r="AB370" s="59"/>
      <c r="AC370" s="59"/>
      <c r="AD370" s="59"/>
      <c r="AE370" s="59"/>
      <c r="AF370" s="59"/>
      <c r="AG370" s="59"/>
      <c r="AH370" s="59"/>
      <c r="AI370" s="59"/>
      <c r="AJ370" s="59"/>
      <c r="AK370" s="59"/>
      <c r="AL370" s="59"/>
      <c r="AM370" s="59"/>
      <c r="AN370" s="59"/>
      <c r="AO370" s="59"/>
    </row>
    <row r="371" spans="2:41" s="60" customFormat="1" ht="13.5">
      <c r="B371" s="59"/>
      <c r="C371" s="59"/>
      <c r="D371" s="59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59"/>
      <c r="X371" s="59"/>
      <c r="Y371" s="59"/>
      <c r="Z371" s="59"/>
      <c r="AA371" s="59"/>
      <c r="AB371" s="59"/>
      <c r="AC371" s="59"/>
      <c r="AD371" s="59"/>
      <c r="AE371" s="59"/>
      <c r="AF371" s="59"/>
      <c r="AG371" s="59"/>
      <c r="AH371" s="59"/>
      <c r="AI371" s="59"/>
      <c r="AJ371" s="59"/>
      <c r="AK371" s="59"/>
      <c r="AL371" s="59"/>
      <c r="AM371" s="59"/>
      <c r="AN371" s="59"/>
      <c r="AO371" s="59"/>
    </row>
    <row r="372" spans="2:41" s="60" customFormat="1" ht="13.5">
      <c r="B372" s="59"/>
      <c r="C372" s="59"/>
      <c r="D372" s="59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/>
      <c r="X372" s="59"/>
      <c r="Y372" s="59"/>
      <c r="Z372" s="59"/>
      <c r="AA372" s="59"/>
      <c r="AB372" s="59"/>
      <c r="AC372" s="59"/>
      <c r="AD372" s="59"/>
      <c r="AE372" s="59"/>
      <c r="AF372" s="59"/>
      <c r="AG372" s="59"/>
      <c r="AH372" s="59"/>
      <c r="AI372" s="59"/>
      <c r="AJ372" s="59"/>
      <c r="AK372" s="59"/>
      <c r="AL372" s="59"/>
      <c r="AM372" s="59"/>
      <c r="AN372" s="59"/>
      <c r="AO372" s="59"/>
    </row>
    <row r="373" spans="2:41" s="60" customFormat="1" ht="13.5">
      <c r="B373" s="59"/>
      <c r="C373" s="59"/>
      <c r="D373" s="59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  <c r="Z373" s="59"/>
      <c r="AA373" s="59"/>
      <c r="AB373" s="59"/>
      <c r="AC373" s="59"/>
      <c r="AD373" s="59"/>
      <c r="AE373" s="59"/>
      <c r="AF373" s="59"/>
      <c r="AG373" s="59"/>
      <c r="AH373" s="59"/>
      <c r="AI373" s="59"/>
      <c r="AJ373" s="59"/>
      <c r="AK373" s="59"/>
      <c r="AL373" s="59"/>
      <c r="AM373" s="59"/>
      <c r="AN373" s="59"/>
      <c r="AO373" s="59"/>
    </row>
    <row r="374" spans="2:41" s="60" customFormat="1" ht="13.5">
      <c r="B374" s="59"/>
      <c r="C374" s="59"/>
      <c r="D374" s="59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  <c r="Z374" s="59"/>
      <c r="AA374" s="59"/>
      <c r="AB374" s="59"/>
      <c r="AC374" s="59"/>
      <c r="AD374" s="59"/>
      <c r="AE374" s="59"/>
      <c r="AF374" s="59"/>
      <c r="AG374" s="59"/>
      <c r="AH374" s="59"/>
      <c r="AI374" s="59"/>
      <c r="AJ374" s="59"/>
      <c r="AK374" s="59"/>
      <c r="AL374" s="59"/>
      <c r="AM374" s="59"/>
      <c r="AN374" s="59"/>
      <c r="AO374" s="59"/>
    </row>
    <row r="375" spans="2:41" s="60" customFormat="1" ht="13.5">
      <c r="B375" s="59"/>
      <c r="C375" s="59"/>
      <c r="D375" s="59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  <c r="Z375" s="59"/>
      <c r="AA375" s="59"/>
      <c r="AB375" s="59"/>
      <c r="AC375" s="59"/>
      <c r="AD375" s="59"/>
      <c r="AE375" s="59"/>
      <c r="AF375" s="59"/>
      <c r="AG375" s="59"/>
      <c r="AH375" s="59"/>
      <c r="AI375" s="59"/>
      <c r="AJ375" s="59"/>
      <c r="AK375" s="59"/>
      <c r="AL375" s="59"/>
      <c r="AM375" s="59"/>
      <c r="AN375" s="59"/>
      <c r="AO375" s="59"/>
    </row>
    <row r="376" spans="2:41" s="60" customFormat="1" ht="13.5">
      <c r="B376" s="59"/>
      <c r="C376" s="59"/>
      <c r="D376" s="59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  <c r="Z376" s="59"/>
      <c r="AA376" s="59"/>
      <c r="AB376" s="59"/>
      <c r="AC376" s="59"/>
      <c r="AD376" s="59"/>
      <c r="AE376" s="59"/>
      <c r="AF376" s="59"/>
      <c r="AG376" s="59"/>
      <c r="AH376" s="59"/>
      <c r="AI376" s="59"/>
      <c r="AJ376" s="59"/>
      <c r="AK376" s="59"/>
      <c r="AL376" s="59"/>
      <c r="AM376" s="59"/>
      <c r="AN376" s="59"/>
      <c r="AO376" s="59"/>
    </row>
    <row r="377" spans="2:41" s="60" customFormat="1" ht="13.5">
      <c r="B377" s="59"/>
      <c r="C377" s="59"/>
      <c r="D377" s="59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  <c r="Z377" s="59"/>
      <c r="AA377" s="59"/>
      <c r="AB377" s="59"/>
      <c r="AC377" s="59"/>
      <c r="AD377" s="59"/>
      <c r="AE377" s="59"/>
      <c r="AF377" s="59"/>
      <c r="AG377" s="59"/>
      <c r="AH377" s="59"/>
      <c r="AI377" s="59"/>
      <c r="AJ377" s="59"/>
      <c r="AK377" s="59"/>
      <c r="AL377" s="59"/>
      <c r="AM377" s="59"/>
      <c r="AN377" s="59"/>
      <c r="AO377" s="59"/>
    </row>
    <row r="378" spans="2:41" s="60" customFormat="1" ht="13.5">
      <c r="B378" s="59"/>
      <c r="C378" s="59"/>
      <c r="D378" s="59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  <c r="Z378" s="59"/>
      <c r="AA378" s="59"/>
      <c r="AB378" s="59"/>
      <c r="AC378" s="59"/>
      <c r="AD378" s="59"/>
      <c r="AE378" s="59"/>
      <c r="AF378" s="59"/>
      <c r="AG378" s="59"/>
      <c r="AH378" s="59"/>
      <c r="AI378" s="59"/>
      <c r="AJ378" s="59"/>
      <c r="AK378" s="59"/>
      <c r="AL378" s="59"/>
      <c r="AM378" s="59"/>
      <c r="AN378" s="59"/>
      <c r="AO378" s="59"/>
    </row>
    <row r="379" spans="2:41" s="60" customFormat="1" ht="13.5">
      <c r="B379" s="59"/>
      <c r="C379" s="59"/>
      <c r="D379" s="59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  <c r="Z379" s="59"/>
      <c r="AA379" s="59"/>
      <c r="AB379" s="59"/>
      <c r="AC379" s="59"/>
      <c r="AD379" s="59"/>
      <c r="AE379" s="59"/>
      <c r="AF379" s="59"/>
      <c r="AG379" s="59"/>
      <c r="AH379" s="59"/>
      <c r="AI379" s="59"/>
      <c r="AJ379" s="59"/>
      <c r="AK379" s="59"/>
      <c r="AL379" s="59"/>
      <c r="AM379" s="59"/>
      <c r="AN379" s="59"/>
      <c r="AO379" s="59"/>
    </row>
    <row r="380" spans="2:41" s="60" customFormat="1" ht="13.5">
      <c r="B380" s="59"/>
      <c r="C380" s="59"/>
      <c r="D380" s="59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  <c r="Z380" s="59"/>
      <c r="AA380" s="59"/>
      <c r="AB380" s="59"/>
      <c r="AC380" s="59"/>
      <c r="AD380" s="59"/>
      <c r="AE380" s="59"/>
      <c r="AF380" s="59"/>
      <c r="AG380" s="59"/>
      <c r="AH380" s="59"/>
      <c r="AI380" s="59"/>
      <c r="AJ380" s="59"/>
      <c r="AK380" s="59"/>
      <c r="AL380" s="59"/>
      <c r="AM380" s="59"/>
      <c r="AN380" s="59"/>
      <c r="AO380" s="59"/>
    </row>
    <row r="381" spans="2:41" s="60" customFormat="1" ht="13.5">
      <c r="B381" s="59"/>
      <c r="C381" s="59"/>
      <c r="D381" s="59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  <c r="AA381" s="59"/>
      <c r="AB381" s="59"/>
      <c r="AC381" s="59"/>
      <c r="AD381" s="59"/>
      <c r="AE381" s="59"/>
      <c r="AF381" s="59"/>
      <c r="AG381" s="59"/>
      <c r="AH381" s="59"/>
      <c r="AI381" s="59"/>
      <c r="AJ381" s="59"/>
      <c r="AK381" s="59"/>
      <c r="AL381" s="59"/>
      <c r="AM381" s="59"/>
      <c r="AN381" s="59"/>
      <c r="AO381" s="59"/>
    </row>
    <row r="382" spans="2:41" s="60" customFormat="1" ht="13.5">
      <c r="B382" s="59"/>
      <c r="C382" s="59"/>
      <c r="D382" s="59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  <c r="Z382" s="59"/>
      <c r="AA382" s="59"/>
      <c r="AB382" s="59"/>
      <c r="AC382" s="59"/>
      <c r="AD382" s="59"/>
      <c r="AE382" s="59"/>
      <c r="AF382" s="59"/>
      <c r="AG382" s="59"/>
      <c r="AH382" s="59"/>
      <c r="AI382" s="59"/>
      <c r="AJ382" s="59"/>
      <c r="AK382" s="59"/>
      <c r="AL382" s="59"/>
      <c r="AM382" s="59"/>
      <c r="AN382" s="59"/>
      <c r="AO382" s="59"/>
    </row>
    <row r="383" spans="2:41" s="60" customFormat="1" ht="13.5">
      <c r="B383" s="59"/>
      <c r="C383" s="59"/>
      <c r="D383" s="59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  <c r="Z383" s="59"/>
      <c r="AA383" s="59"/>
      <c r="AB383" s="59"/>
      <c r="AC383" s="59"/>
      <c r="AD383" s="59"/>
      <c r="AE383" s="59"/>
      <c r="AF383" s="59"/>
      <c r="AG383" s="59"/>
      <c r="AH383" s="59"/>
      <c r="AI383" s="59"/>
      <c r="AJ383" s="59"/>
      <c r="AK383" s="59"/>
      <c r="AL383" s="59"/>
      <c r="AM383" s="59"/>
      <c r="AN383" s="59"/>
      <c r="AO383" s="59"/>
    </row>
    <row r="384" spans="2:41" s="60" customFormat="1" ht="13.5">
      <c r="B384" s="59"/>
      <c r="C384" s="59"/>
      <c r="D384" s="59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  <c r="Z384" s="59"/>
      <c r="AA384" s="59"/>
      <c r="AB384" s="59"/>
      <c r="AC384" s="59"/>
      <c r="AD384" s="59"/>
      <c r="AE384" s="59"/>
      <c r="AF384" s="59"/>
      <c r="AG384" s="59"/>
      <c r="AH384" s="59"/>
      <c r="AI384" s="59"/>
      <c r="AJ384" s="59"/>
      <c r="AK384" s="59"/>
      <c r="AL384" s="59"/>
      <c r="AM384" s="59"/>
      <c r="AN384" s="59"/>
      <c r="AO384" s="59"/>
    </row>
    <row r="385" spans="2:41" s="60" customFormat="1" ht="13.5">
      <c r="B385" s="59"/>
      <c r="C385" s="59"/>
      <c r="D385" s="59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  <c r="Z385" s="59"/>
      <c r="AA385" s="59"/>
      <c r="AB385" s="59"/>
      <c r="AC385" s="59"/>
      <c r="AD385" s="59"/>
      <c r="AE385" s="59"/>
      <c r="AF385" s="59"/>
      <c r="AG385" s="59"/>
      <c r="AH385" s="59"/>
      <c r="AI385" s="59"/>
      <c r="AJ385" s="59"/>
      <c r="AK385" s="59"/>
      <c r="AL385" s="59"/>
      <c r="AM385" s="59"/>
      <c r="AN385" s="59"/>
      <c r="AO385" s="59"/>
    </row>
    <row r="386" spans="2:41" s="60" customFormat="1" ht="13.5">
      <c r="B386" s="59"/>
      <c r="C386" s="59"/>
      <c r="D386" s="59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  <c r="Z386" s="59"/>
      <c r="AA386" s="59"/>
      <c r="AB386" s="59"/>
      <c r="AC386" s="59"/>
      <c r="AD386" s="59"/>
      <c r="AE386" s="59"/>
      <c r="AF386" s="59"/>
      <c r="AG386" s="59"/>
      <c r="AH386" s="59"/>
      <c r="AI386" s="59"/>
      <c r="AJ386" s="59"/>
      <c r="AK386" s="59"/>
      <c r="AL386" s="59"/>
      <c r="AM386" s="59"/>
      <c r="AN386" s="59"/>
      <c r="AO386" s="59"/>
    </row>
    <row r="387" spans="2:41" s="60" customFormat="1" ht="13.5">
      <c r="B387" s="59"/>
      <c r="C387" s="59"/>
      <c r="D387" s="59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  <c r="Z387" s="59"/>
      <c r="AA387" s="59"/>
      <c r="AB387" s="59"/>
      <c r="AC387" s="59"/>
      <c r="AD387" s="59"/>
      <c r="AE387" s="59"/>
      <c r="AF387" s="59"/>
      <c r="AG387" s="59"/>
      <c r="AH387" s="59"/>
      <c r="AI387" s="59"/>
      <c r="AJ387" s="59"/>
      <c r="AK387" s="59"/>
      <c r="AL387" s="59"/>
      <c r="AM387" s="59"/>
      <c r="AN387" s="59"/>
      <c r="AO387" s="59"/>
    </row>
    <row r="388" spans="2:41" s="60" customFormat="1" ht="13.5">
      <c r="B388" s="59"/>
      <c r="C388" s="59"/>
      <c r="D388" s="59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9"/>
      <c r="Y388" s="59"/>
      <c r="Z388" s="59"/>
      <c r="AA388" s="59"/>
      <c r="AB388" s="59"/>
      <c r="AC388" s="59"/>
      <c r="AD388" s="59"/>
      <c r="AE388" s="59"/>
      <c r="AF388" s="59"/>
      <c r="AG388" s="59"/>
      <c r="AH388" s="59"/>
      <c r="AI388" s="59"/>
      <c r="AJ388" s="59"/>
      <c r="AK388" s="59"/>
      <c r="AL388" s="59"/>
      <c r="AM388" s="59"/>
      <c r="AN388" s="59"/>
      <c r="AO388" s="59"/>
    </row>
    <row r="389" spans="2:41" s="60" customFormat="1" ht="13.5">
      <c r="B389" s="59"/>
      <c r="C389" s="59"/>
      <c r="D389" s="59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  <c r="Z389" s="59"/>
      <c r="AA389" s="59"/>
      <c r="AB389" s="59"/>
      <c r="AC389" s="59"/>
      <c r="AD389" s="59"/>
      <c r="AE389" s="59"/>
      <c r="AF389" s="59"/>
      <c r="AG389" s="59"/>
      <c r="AH389" s="59"/>
      <c r="AI389" s="59"/>
      <c r="AJ389" s="59"/>
      <c r="AK389" s="59"/>
      <c r="AL389" s="59"/>
      <c r="AM389" s="59"/>
      <c r="AN389" s="59"/>
      <c r="AO389" s="59"/>
    </row>
    <row r="390" spans="2:41" s="60" customFormat="1" ht="13.5">
      <c r="B390" s="59"/>
      <c r="C390" s="59"/>
      <c r="D390" s="59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  <c r="Z390" s="59"/>
      <c r="AA390" s="59"/>
      <c r="AB390" s="59"/>
      <c r="AC390" s="59"/>
      <c r="AD390" s="59"/>
      <c r="AE390" s="59"/>
      <c r="AF390" s="59"/>
      <c r="AG390" s="59"/>
      <c r="AH390" s="59"/>
      <c r="AI390" s="59"/>
      <c r="AJ390" s="59"/>
      <c r="AK390" s="59"/>
      <c r="AL390" s="59"/>
      <c r="AM390" s="59"/>
      <c r="AN390" s="59"/>
      <c r="AO390" s="59"/>
    </row>
    <row r="391" spans="2:41" s="60" customFormat="1" ht="13.5">
      <c r="B391" s="59"/>
      <c r="C391" s="59"/>
      <c r="D391" s="59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  <c r="Z391" s="59"/>
      <c r="AA391" s="59"/>
      <c r="AB391" s="59"/>
      <c r="AC391" s="59"/>
      <c r="AD391" s="59"/>
      <c r="AE391" s="59"/>
      <c r="AF391" s="59"/>
      <c r="AG391" s="59"/>
      <c r="AH391" s="59"/>
      <c r="AI391" s="59"/>
      <c r="AJ391" s="59"/>
      <c r="AK391" s="59"/>
      <c r="AL391" s="59"/>
      <c r="AM391" s="59"/>
      <c r="AN391" s="59"/>
      <c r="AO391" s="59"/>
    </row>
    <row r="392" spans="2:41" s="60" customFormat="1" ht="13.5">
      <c r="B392" s="59"/>
      <c r="C392" s="59"/>
      <c r="D392" s="59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  <c r="X392" s="59"/>
      <c r="Y392" s="59"/>
      <c r="Z392" s="59"/>
      <c r="AA392" s="59"/>
      <c r="AB392" s="59"/>
      <c r="AC392" s="59"/>
      <c r="AD392" s="59"/>
      <c r="AE392" s="59"/>
      <c r="AF392" s="59"/>
      <c r="AG392" s="59"/>
      <c r="AH392" s="59"/>
      <c r="AI392" s="59"/>
      <c r="AJ392" s="59"/>
      <c r="AK392" s="59"/>
      <c r="AL392" s="59"/>
      <c r="AM392" s="59"/>
      <c r="AN392" s="59"/>
      <c r="AO392" s="59"/>
    </row>
    <row r="393" spans="2:41" s="60" customFormat="1" ht="13.5">
      <c r="B393" s="59"/>
      <c r="C393" s="59"/>
      <c r="D393" s="59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  <c r="Z393" s="59"/>
      <c r="AA393" s="59"/>
      <c r="AB393" s="59"/>
      <c r="AC393" s="59"/>
      <c r="AD393" s="59"/>
      <c r="AE393" s="59"/>
      <c r="AF393" s="59"/>
      <c r="AG393" s="59"/>
      <c r="AH393" s="59"/>
      <c r="AI393" s="59"/>
      <c r="AJ393" s="59"/>
      <c r="AK393" s="59"/>
      <c r="AL393" s="59"/>
      <c r="AM393" s="59"/>
      <c r="AN393" s="59"/>
      <c r="AO393" s="59"/>
    </row>
    <row r="394" spans="2:41" s="60" customFormat="1" ht="13.5">
      <c r="B394" s="59"/>
      <c r="C394" s="59"/>
      <c r="D394" s="59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59"/>
      <c r="Y394" s="59"/>
      <c r="Z394" s="59"/>
      <c r="AA394" s="59"/>
      <c r="AB394" s="59"/>
      <c r="AC394" s="59"/>
      <c r="AD394" s="59"/>
      <c r="AE394" s="59"/>
      <c r="AF394" s="59"/>
      <c r="AG394" s="59"/>
      <c r="AH394" s="59"/>
      <c r="AI394" s="59"/>
      <c r="AJ394" s="59"/>
      <c r="AK394" s="59"/>
      <c r="AL394" s="59"/>
      <c r="AM394" s="59"/>
      <c r="AN394" s="59"/>
      <c r="AO394" s="59"/>
    </row>
    <row r="395" spans="2:41" s="60" customFormat="1" ht="13.5">
      <c r="B395" s="59"/>
      <c r="C395" s="59"/>
      <c r="D395" s="59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  <c r="Z395" s="59"/>
      <c r="AA395" s="59"/>
      <c r="AB395" s="59"/>
      <c r="AC395" s="59"/>
      <c r="AD395" s="59"/>
      <c r="AE395" s="59"/>
      <c r="AF395" s="59"/>
      <c r="AG395" s="59"/>
      <c r="AH395" s="59"/>
      <c r="AI395" s="59"/>
      <c r="AJ395" s="59"/>
      <c r="AK395" s="59"/>
      <c r="AL395" s="59"/>
      <c r="AM395" s="59"/>
      <c r="AN395" s="59"/>
      <c r="AO395" s="59"/>
    </row>
    <row r="396" spans="2:41" s="60" customFormat="1" ht="13.5">
      <c r="B396" s="59"/>
      <c r="C396" s="59"/>
      <c r="D396" s="59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  <c r="X396" s="59"/>
      <c r="Y396" s="59"/>
      <c r="Z396" s="59"/>
      <c r="AA396" s="59"/>
      <c r="AB396" s="59"/>
      <c r="AC396" s="59"/>
      <c r="AD396" s="59"/>
      <c r="AE396" s="59"/>
      <c r="AF396" s="59"/>
      <c r="AG396" s="59"/>
      <c r="AH396" s="59"/>
      <c r="AI396" s="59"/>
      <c r="AJ396" s="59"/>
      <c r="AK396" s="59"/>
      <c r="AL396" s="59"/>
      <c r="AM396" s="59"/>
      <c r="AN396" s="59"/>
      <c r="AO396" s="59"/>
    </row>
    <row r="397" spans="2:41" s="60" customFormat="1" ht="13.5">
      <c r="B397" s="59"/>
      <c r="C397" s="59"/>
      <c r="D397" s="59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59"/>
      <c r="U397" s="59"/>
      <c r="V397" s="59"/>
      <c r="W397" s="59"/>
      <c r="X397" s="59"/>
      <c r="Y397" s="59"/>
      <c r="Z397" s="59"/>
      <c r="AA397" s="59"/>
      <c r="AB397" s="59"/>
      <c r="AC397" s="59"/>
      <c r="AD397" s="59"/>
      <c r="AE397" s="59"/>
      <c r="AF397" s="59"/>
      <c r="AG397" s="59"/>
      <c r="AH397" s="59"/>
      <c r="AI397" s="59"/>
      <c r="AJ397" s="59"/>
      <c r="AK397" s="59"/>
      <c r="AL397" s="59"/>
      <c r="AM397" s="59"/>
      <c r="AN397" s="59"/>
      <c r="AO397" s="59"/>
    </row>
    <row r="398" spans="2:41" s="60" customFormat="1" ht="13.5">
      <c r="B398" s="59"/>
      <c r="C398" s="59"/>
      <c r="D398" s="59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W398" s="59"/>
      <c r="X398" s="59"/>
      <c r="Y398" s="59"/>
      <c r="Z398" s="59"/>
      <c r="AA398" s="59"/>
      <c r="AB398" s="59"/>
      <c r="AC398" s="59"/>
      <c r="AD398" s="59"/>
      <c r="AE398" s="59"/>
      <c r="AF398" s="59"/>
      <c r="AG398" s="59"/>
      <c r="AH398" s="59"/>
      <c r="AI398" s="59"/>
      <c r="AJ398" s="59"/>
      <c r="AK398" s="59"/>
      <c r="AL398" s="59"/>
      <c r="AM398" s="59"/>
      <c r="AN398" s="59"/>
      <c r="AO398" s="59"/>
    </row>
    <row r="399" spans="2:41" s="60" customFormat="1" ht="13.5">
      <c r="B399" s="59"/>
      <c r="C399" s="59"/>
      <c r="D399" s="59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W399" s="59"/>
      <c r="X399" s="59"/>
      <c r="Y399" s="59"/>
      <c r="Z399" s="59"/>
      <c r="AA399" s="59"/>
      <c r="AB399" s="59"/>
      <c r="AC399" s="59"/>
      <c r="AD399" s="59"/>
      <c r="AE399" s="59"/>
      <c r="AF399" s="59"/>
      <c r="AG399" s="59"/>
      <c r="AH399" s="59"/>
      <c r="AI399" s="59"/>
      <c r="AJ399" s="59"/>
      <c r="AK399" s="59"/>
      <c r="AL399" s="59"/>
      <c r="AM399" s="59"/>
      <c r="AN399" s="59"/>
      <c r="AO399" s="59"/>
    </row>
    <row r="400" spans="2:41" s="60" customFormat="1" ht="13.5">
      <c r="B400" s="59"/>
      <c r="C400" s="59"/>
      <c r="D400" s="59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T400" s="59"/>
      <c r="U400" s="59"/>
      <c r="V400" s="59"/>
      <c r="W400" s="59"/>
      <c r="X400" s="59"/>
      <c r="Y400" s="59"/>
      <c r="Z400" s="59"/>
      <c r="AA400" s="59"/>
      <c r="AB400" s="59"/>
      <c r="AC400" s="59"/>
      <c r="AD400" s="59"/>
      <c r="AE400" s="59"/>
      <c r="AF400" s="59"/>
      <c r="AG400" s="59"/>
      <c r="AH400" s="59"/>
      <c r="AI400" s="59"/>
      <c r="AJ400" s="59"/>
      <c r="AK400" s="59"/>
      <c r="AL400" s="59"/>
      <c r="AM400" s="59"/>
      <c r="AN400" s="59"/>
      <c r="AO400" s="59"/>
    </row>
    <row r="401" spans="2:41" s="60" customFormat="1" ht="13.5">
      <c r="B401" s="59"/>
      <c r="C401" s="59"/>
      <c r="D401" s="59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  <c r="Z401" s="59"/>
      <c r="AA401" s="59"/>
      <c r="AB401" s="59"/>
      <c r="AC401" s="59"/>
      <c r="AD401" s="59"/>
      <c r="AE401" s="59"/>
      <c r="AF401" s="59"/>
      <c r="AG401" s="59"/>
      <c r="AH401" s="59"/>
      <c r="AI401" s="59"/>
      <c r="AJ401" s="59"/>
      <c r="AK401" s="59"/>
      <c r="AL401" s="59"/>
      <c r="AM401" s="59"/>
      <c r="AN401" s="59"/>
      <c r="AO401" s="59"/>
    </row>
    <row r="402" spans="2:41" s="60" customFormat="1" ht="13.5">
      <c r="B402" s="59"/>
      <c r="C402" s="59"/>
      <c r="D402" s="59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  <c r="X402" s="59"/>
      <c r="Y402" s="59"/>
      <c r="Z402" s="59"/>
      <c r="AA402" s="59"/>
      <c r="AB402" s="59"/>
      <c r="AC402" s="59"/>
      <c r="AD402" s="59"/>
      <c r="AE402" s="59"/>
      <c r="AF402" s="59"/>
      <c r="AG402" s="59"/>
      <c r="AH402" s="59"/>
      <c r="AI402" s="59"/>
      <c r="AJ402" s="59"/>
      <c r="AK402" s="59"/>
      <c r="AL402" s="59"/>
      <c r="AM402" s="59"/>
      <c r="AN402" s="59"/>
      <c r="AO402" s="59"/>
    </row>
    <row r="403" spans="2:41" s="60" customFormat="1" ht="13.5">
      <c r="B403" s="59"/>
      <c r="C403" s="59"/>
      <c r="D403" s="59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W403" s="59"/>
      <c r="X403" s="59"/>
      <c r="Y403" s="59"/>
      <c r="Z403" s="59"/>
      <c r="AA403" s="59"/>
      <c r="AB403" s="59"/>
      <c r="AC403" s="59"/>
      <c r="AD403" s="59"/>
      <c r="AE403" s="59"/>
      <c r="AF403" s="59"/>
      <c r="AG403" s="59"/>
      <c r="AH403" s="59"/>
      <c r="AI403" s="59"/>
      <c r="AJ403" s="59"/>
      <c r="AK403" s="59"/>
      <c r="AL403" s="59"/>
      <c r="AM403" s="59"/>
      <c r="AN403" s="59"/>
      <c r="AO403" s="59"/>
    </row>
    <row r="404" spans="2:41" s="60" customFormat="1" ht="13.5">
      <c r="B404" s="59"/>
      <c r="C404" s="59"/>
      <c r="D404" s="59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T404" s="59"/>
      <c r="U404" s="59"/>
      <c r="V404" s="59"/>
      <c r="W404" s="59"/>
      <c r="X404" s="59"/>
      <c r="Y404" s="59"/>
      <c r="Z404" s="59"/>
      <c r="AA404" s="59"/>
      <c r="AB404" s="59"/>
      <c r="AC404" s="59"/>
      <c r="AD404" s="59"/>
      <c r="AE404" s="59"/>
      <c r="AF404" s="59"/>
      <c r="AG404" s="59"/>
      <c r="AH404" s="59"/>
      <c r="AI404" s="59"/>
      <c r="AJ404" s="59"/>
      <c r="AK404" s="59"/>
      <c r="AL404" s="59"/>
      <c r="AM404" s="59"/>
      <c r="AN404" s="59"/>
      <c r="AO404" s="59"/>
    </row>
    <row r="405" spans="2:41" s="60" customFormat="1" ht="13.5">
      <c r="B405" s="59"/>
      <c r="C405" s="59"/>
      <c r="D405" s="59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T405" s="59"/>
      <c r="U405" s="59"/>
      <c r="V405" s="59"/>
      <c r="W405" s="59"/>
      <c r="X405" s="59"/>
      <c r="Y405" s="59"/>
      <c r="Z405" s="59"/>
      <c r="AA405" s="59"/>
      <c r="AB405" s="59"/>
      <c r="AC405" s="59"/>
      <c r="AD405" s="59"/>
      <c r="AE405" s="59"/>
      <c r="AF405" s="59"/>
      <c r="AG405" s="59"/>
      <c r="AH405" s="59"/>
      <c r="AI405" s="59"/>
      <c r="AJ405" s="59"/>
      <c r="AK405" s="59"/>
      <c r="AL405" s="59"/>
      <c r="AM405" s="59"/>
      <c r="AN405" s="59"/>
      <c r="AO405" s="59"/>
    </row>
    <row r="406" spans="2:41" s="60" customFormat="1" ht="13.5">
      <c r="B406" s="59"/>
      <c r="C406" s="59"/>
      <c r="D406" s="59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T406" s="59"/>
      <c r="U406" s="59"/>
      <c r="V406" s="59"/>
      <c r="W406" s="59"/>
      <c r="X406" s="59"/>
      <c r="Y406" s="59"/>
      <c r="Z406" s="59"/>
      <c r="AA406" s="59"/>
      <c r="AB406" s="59"/>
      <c r="AC406" s="59"/>
      <c r="AD406" s="59"/>
      <c r="AE406" s="59"/>
      <c r="AF406" s="59"/>
      <c r="AG406" s="59"/>
      <c r="AH406" s="59"/>
      <c r="AI406" s="59"/>
      <c r="AJ406" s="59"/>
      <c r="AK406" s="59"/>
      <c r="AL406" s="59"/>
      <c r="AM406" s="59"/>
      <c r="AN406" s="59"/>
      <c r="AO406" s="59"/>
    </row>
    <row r="407" spans="2:41" s="60" customFormat="1" ht="13.5">
      <c r="B407" s="59"/>
      <c r="C407" s="59"/>
      <c r="D407" s="59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59"/>
      <c r="W407" s="59"/>
      <c r="X407" s="59"/>
      <c r="Y407" s="59"/>
      <c r="Z407" s="59"/>
      <c r="AA407" s="59"/>
      <c r="AB407" s="59"/>
      <c r="AC407" s="59"/>
      <c r="AD407" s="59"/>
      <c r="AE407" s="59"/>
      <c r="AF407" s="59"/>
      <c r="AG407" s="59"/>
      <c r="AH407" s="59"/>
      <c r="AI407" s="59"/>
      <c r="AJ407" s="59"/>
      <c r="AK407" s="59"/>
      <c r="AL407" s="59"/>
      <c r="AM407" s="59"/>
      <c r="AN407" s="59"/>
      <c r="AO407" s="59"/>
    </row>
    <row r="408" spans="2:41" s="60" customFormat="1" ht="13.5">
      <c r="B408" s="59"/>
      <c r="C408" s="59"/>
      <c r="D408" s="59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T408" s="59"/>
      <c r="U408" s="59"/>
      <c r="V408" s="59"/>
      <c r="W408" s="59"/>
      <c r="X408" s="59"/>
      <c r="Y408" s="59"/>
      <c r="Z408" s="59"/>
      <c r="AA408" s="59"/>
      <c r="AB408" s="59"/>
      <c r="AC408" s="59"/>
      <c r="AD408" s="59"/>
      <c r="AE408" s="59"/>
      <c r="AF408" s="59"/>
      <c r="AG408" s="59"/>
      <c r="AH408" s="59"/>
      <c r="AI408" s="59"/>
      <c r="AJ408" s="59"/>
      <c r="AK408" s="59"/>
      <c r="AL408" s="59"/>
      <c r="AM408" s="59"/>
      <c r="AN408" s="59"/>
      <c r="AO408" s="59"/>
    </row>
    <row r="409" spans="2:41" s="60" customFormat="1" ht="13.5">
      <c r="B409" s="59"/>
      <c r="C409" s="59"/>
      <c r="D409" s="59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T409" s="59"/>
      <c r="U409" s="59"/>
      <c r="V409" s="59"/>
      <c r="W409" s="59"/>
      <c r="X409" s="59"/>
      <c r="Y409" s="59"/>
      <c r="Z409" s="59"/>
      <c r="AA409" s="59"/>
      <c r="AB409" s="59"/>
      <c r="AC409" s="59"/>
      <c r="AD409" s="59"/>
      <c r="AE409" s="59"/>
      <c r="AF409" s="59"/>
      <c r="AG409" s="59"/>
      <c r="AH409" s="59"/>
      <c r="AI409" s="59"/>
      <c r="AJ409" s="59"/>
      <c r="AK409" s="59"/>
      <c r="AL409" s="59"/>
      <c r="AM409" s="59"/>
      <c r="AN409" s="59"/>
      <c r="AO409" s="59"/>
    </row>
    <row r="410" spans="2:41" s="60" customFormat="1" ht="13.5">
      <c r="B410" s="59"/>
      <c r="C410" s="59"/>
      <c r="D410" s="59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T410" s="59"/>
      <c r="U410" s="59"/>
      <c r="V410" s="59"/>
      <c r="W410" s="59"/>
      <c r="X410" s="59"/>
      <c r="Y410" s="59"/>
      <c r="Z410" s="59"/>
      <c r="AA410" s="59"/>
      <c r="AB410" s="59"/>
      <c r="AC410" s="59"/>
      <c r="AD410" s="59"/>
      <c r="AE410" s="59"/>
      <c r="AF410" s="59"/>
      <c r="AG410" s="59"/>
      <c r="AH410" s="59"/>
      <c r="AI410" s="59"/>
      <c r="AJ410" s="59"/>
      <c r="AK410" s="59"/>
      <c r="AL410" s="59"/>
      <c r="AM410" s="59"/>
      <c r="AN410" s="59"/>
      <c r="AO410" s="59"/>
    </row>
    <row r="411" spans="2:41" s="60" customFormat="1" ht="13.5">
      <c r="B411" s="59"/>
      <c r="C411" s="59"/>
      <c r="D411" s="59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59"/>
      <c r="W411" s="59"/>
      <c r="X411" s="59"/>
      <c r="Y411" s="59"/>
      <c r="Z411" s="59"/>
      <c r="AA411" s="59"/>
      <c r="AB411" s="59"/>
      <c r="AC411" s="59"/>
      <c r="AD411" s="59"/>
      <c r="AE411" s="59"/>
      <c r="AF411" s="59"/>
      <c r="AG411" s="59"/>
      <c r="AH411" s="59"/>
      <c r="AI411" s="59"/>
      <c r="AJ411" s="59"/>
      <c r="AK411" s="59"/>
      <c r="AL411" s="59"/>
      <c r="AM411" s="59"/>
      <c r="AN411" s="59"/>
      <c r="AO411" s="59"/>
    </row>
    <row r="412" spans="2:41" s="60" customFormat="1" ht="13.5">
      <c r="B412" s="59"/>
      <c r="C412" s="59"/>
      <c r="D412" s="59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59"/>
      <c r="W412" s="59"/>
      <c r="X412" s="59"/>
      <c r="Y412" s="59"/>
      <c r="Z412" s="59"/>
      <c r="AA412" s="59"/>
      <c r="AB412" s="59"/>
      <c r="AC412" s="59"/>
      <c r="AD412" s="59"/>
      <c r="AE412" s="59"/>
      <c r="AF412" s="59"/>
      <c r="AG412" s="59"/>
      <c r="AH412" s="59"/>
      <c r="AI412" s="59"/>
      <c r="AJ412" s="59"/>
      <c r="AK412" s="59"/>
      <c r="AL412" s="59"/>
      <c r="AM412" s="59"/>
      <c r="AN412" s="59"/>
      <c r="AO412" s="59"/>
    </row>
    <row r="413" spans="2:41" s="60" customFormat="1" ht="13.5">
      <c r="B413" s="59"/>
      <c r="C413" s="59"/>
      <c r="D413" s="59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59"/>
      <c r="V413" s="59"/>
      <c r="W413" s="59"/>
      <c r="X413" s="59"/>
      <c r="Y413" s="59"/>
      <c r="Z413" s="59"/>
      <c r="AA413" s="59"/>
      <c r="AB413" s="59"/>
      <c r="AC413" s="59"/>
      <c r="AD413" s="59"/>
      <c r="AE413" s="59"/>
      <c r="AF413" s="59"/>
      <c r="AG413" s="59"/>
      <c r="AH413" s="59"/>
      <c r="AI413" s="59"/>
      <c r="AJ413" s="59"/>
      <c r="AK413" s="59"/>
      <c r="AL413" s="59"/>
      <c r="AM413" s="59"/>
      <c r="AN413" s="59"/>
      <c r="AO413" s="59"/>
    </row>
    <row r="414" spans="2:41" s="60" customFormat="1" ht="13.5">
      <c r="B414" s="59"/>
      <c r="C414" s="59"/>
      <c r="D414" s="59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T414" s="59"/>
      <c r="U414" s="59"/>
      <c r="V414" s="59"/>
      <c r="W414" s="59"/>
      <c r="X414" s="59"/>
      <c r="Y414" s="59"/>
      <c r="Z414" s="59"/>
      <c r="AA414" s="59"/>
      <c r="AB414" s="59"/>
      <c r="AC414" s="59"/>
      <c r="AD414" s="59"/>
      <c r="AE414" s="59"/>
      <c r="AF414" s="59"/>
      <c r="AG414" s="59"/>
      <c r="AH414" s="59"/>
      <c r="AI414" s="59"/>
      <c r="AJ414" s="59"/>
      <c r="AK414" s="59"/>
      <c r="AL414" s="59"/>
      <c r="AM414" s="59"/>
      <c r="AN414" s="59"/>
      <c r="AO414" s="59"/>
    </row>
    <row r="415" spans="2:41" s="60" customFormat="1" ht="13.5">
      <c r="B415" s="59"/>
      <c r="C415" s="59"/>
      <c r="D415" s="59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T415" s="59"/>
      <c r="U415" s="59"/>
      <c r="V415" s="59"/>
      <c r="W415" s="59"/>
      <c r="X415" s="59"/>
      <c r="Y415" s="59"/>
      <c r="Z415" s="59"/>
      <c r="AA415" s="59"/>
      <c r="AB415" s="59"/>
      <c r="AC415" s="59"/>
      <c r="AD415" s="59"/>
      <c r="AE415" s="59"/>
      <c r="AF415" s="59"/>
      <c r="AG415" s="59"/>
      <c r="AH415" s="59"/>
      <c r="AI415" s="59"/>
      <c r="AJ415" s="59"/>
      <c r="AK415" s="59"/>
      <c r="AL415" s="59"/>
      <c r="AM415" s="59"/>
      <c r="AN415" s="59"/>
      <c r="AO415" s="59"/>
    </row>
    <row r="416" spans="2:41" s="60" customFormat="1" ht="13.5">
      <c r="B416" s="59"/>
      <c r="C416" s="59"/>
      <c r="D416" s="59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59"/>
      <c r="U416" s="59"/>
      <c r="V416" s="59"/>
      <c r="W416" s="59"/>
      <c r="X416" s="59"/>
      <c r="Y416" s="59"/>
      <c r="Z416" s="59"/>
      <c r="AA416" s="59"/>
      <c r="AB416" s="59"/>
      <c r="AC416" s="59"/>
      <c r="AD416" s="59"/>
      <c r="AE416" s="59"/>
      <c r="AF416" s="59"/>
      <c r="AG416" s="59"/>
      <c r="AH416" s="59"/>
      <c r="AI416" s="59"/>
      <c r="AJ416" s="59"/>
      <c r="AK416" s="59"/>
      <c r="AL416" s="59"/>
      <c r="AM416" s="59"/>
      <c r="AN416" s="59"/>
      <c r="AO416" s="59"/>
    </row>
    <row r="417" spans="2:41" s="60" customFormat="1" ht="13.5">
      <c r="B417" s="59"/>
      <c r="C417" s="59"/>
      <c r="D417" s="59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59"/>
      <c r="V417" s="59"/>
      <c r="W417" s="59"/>
      <c r="X417" s="59"/>
      <c r="Y417" s="59"/>
      <c r="Z417" s="59"/>
      <c r="AA417" s="59"/>
      <c r="AB417" s="59"/>
      <c r="AC417" s="59"/>
      <c r="AD417" s="59"/>
      <c r="AE417" s="59"/>
      <c r="AF417" s="59"/>
      <c r="AG417" s="59"/>
      <c r="AH417" s="59"/>
      <c r="AI417" s="59"/>
      <c r="AJ417" s="59"/>
      <c r="AK417" s="59"/>
      <c r="AL417" s="59"/>
      <c r="AM417" s="59"/>
      <c r="AN417" s="59"/>
      <c r="AO417" s="59"/>
    </row>
    <row r="418" spans="2:41" s="60" customFormat="1" ht="13.5">
      <c r="B418" s="59"/>
      <c r="C418" s="59"/>
      <c r="D418" s="59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T418" s="59"/>
      <c r="U418" s="59"/>
      <c r="V418" s="59"/>
      <c r="W418" s="59"/>
      <c r="X418" s="59"/>
      <c r="Y418" s="59"/>
      <c r="Z418" s="59"/>
      <c r="AA418" s="59"/>
      <c r="AB418" s="59"/>
      <c r="AC418" s="59"/>
      <c r="AD418" s="59"/>
      <c r="AE418" s="59"/>
      <c r="AF418" s="59"/>
      <c r="AG418" s="59"/>
      <c r="AH418" s="59"/>
      <c r="AI418" s="59"/>
      <c r="AJ418" s="59"/>
      <c r="AK418" s="59"/>
      <c r="AL418" s="59"/>
      <c r="AM418" s="59"/>
      <c r="AN418" s="59"/>
      <c r="AO418" s="59"/>
    </row>
    <row r="419" spans="2:41" s="60" customFormat="1" ht="13.5">
      <c r="B419" s="59"/>
      <c r="C419" s="59"/>
      <c r="D419" s="59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T419" s="59"/>
      <c r="U419" s="59"/>
      <c r="V419" s="59"/>
      <c r="W419" s="59"/>
      <c r="X419" s="59"/>
      <c r="Y419" s="59"/>
      <c r="Z419" s="59"/>
      <c r="AA419" s="59"/>
      <c r="AB419" s="59"/>
      <c r="AC419" s="59"/>
      <c r="AD419" s="59"/>
      <c r="AE419" s="59"/>
      <c r="AF419" s="59"/>
      <c r="AG419" s="59"/>
      <c r="AH419" s="59"/>
      <c r="AI419" s="59"/>
      <c r="AJ419" s="59"/>
      <c r="AK419" s="59"/>
      <c r="AL419" s="59"/>
      <c r="AM419" s="59"/>
      <c r="AN419" s="59"/>
      <c r="AO419" s="59"/>
    </row>
    <row r="420" spans="2:41" s="60" customFormat="1" ht="13.5">
      <c r="B420" s="59"/>
      <c r="C420" s="59"/>
      <c r="D420" s="59"/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T420" s="59"/>
      <c r="U420" s="59"/>
      <c r="V420" s="59"/>
      <c r="W420" s="59"/>
      <c r="X420" s="59"/>
      <c r="Y420" s="59"/>
      <c r="Z420" s="59"/>
      <c r="AA420" s="59"/>
      <c r="AB420" s="59"/>
      <c r="AC420" s="59"/>
      <c r="AD420" s="59"/>
      <c r="AE420" s="59"/>
      <c r="AF420" s="59"/>
      <c r="AG420" s="59"/>
      <c r="AH420" s="59"/>
      <c r="AI420" s="59"/>
      <c r="AJ420" s="59"/>
      <c r="AK420" s="59"/>
      <c r="AL420" s="59"/>
      <c r="AM420" s="59"/>
      <c r="AN420" s="59"/>
      <c r="AO420" s="59"/>
    </row>
    <row r="421" spans="2:41" s="60" customFormat="1" ht="13.5">
      <c r="B421" s="59"/>
      <c r="C421" s="59"/>
      <c r="D421" s="59"/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T421" s="59"/>
      <c r="U421" s="59"/>
      <c r="V421" s="59"/>
      <c r="W421" s="59"/>
      <c r="X421" s="59"/>
      <c r="Y421" s="59"/>
      <c r="Z421" s="59"/>
      <c r="AA421" s="59"/>
      <c r="AB421" s="59"/>
      <c r="AC421" s="59"/>
      <c r="AD421" s="59"/>
      <c r="AE421" s="59"/>
      <c r="AF421" s="59"/>
      <c r="AG421" s="59"/>
      <c r="AH421" s="59"/>
      <c r="AI421" s="59"/>
      <c r="AJ421" s="59"/>
      <c r="AK421" s="59"/>
      <c r="AL421" s="59"/>
      <c r="AM421" s="59"/>
      <c r="AN421" s="59"/>
      <c r="AO421" s="59"/>
    </row>
    <row r="422" spans="2:41" s="60" customFormat="1" ht="13.5">
      <c r="B422" s="59"/>
      <c r="C422" s="59"/>
      <c r="D422" s="59"/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T422" s="59"/>
      <c r="U422" s="59"/>
      <c r="V422" s="59"/>
      <c r="W422" s="59"/>
      <c r="X422" s="59"/>
      <c r="Y422" s="59"/>
      <c r="Z422" s="59"/>
      <c r="AA422" s="59"/>
      <c r="AB422" s="59"/>
      <c r="AC422" s="59"/>
      <c r="AD422" s="59"/>
      <c r="AE422" s="59"/>
      <c r="AF422" s="59"/>
      <c r="AG422" s="59"/>
      <c r="AH422" s="59"/>
      <c r="AI422" s="59"/>
      <c r="AJ422" s="59"/>
      <c r="AK422" s="59"/>
      <c r="AL422" s="59"/>
      <c r="AM422" s="59"/>
      <c r="AN422" s="59"/>
      <c r="AO422" s="59"/>
    </row>
    <row r="423" spans="2:41" s="60" customFormat="1" ht="13.5">
      <c r="B423" s="59"/>
      <c r="C423" s="59"/>
      <c r="D423" s="59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T423" s="59"/>
      <c r="U423" s="59"/>
      <c r="V423" s="59"/>
      <c r="W423" s="59"/>
      <c r="X423" s="59"/>
      <c r="Y423" s="59"/>
      <c r="Z423" s="59"/>
      <c r="AA423" s="59"/>
      <c r="AB423" s="59"/>
      <c r="AC423" s="59"/>
      <c r="AD423" s="59"/>
      <c r="AE423" s="59"/>
      <c r="AF423" s="59"/>
      <c r="AG423" s="59"/>
      <c r="AH423" s="59"/>
      <c r="AI423" s="59"/>
      <c r="AJ423" s="59"/>
      <c r="AK423" s="59"/>
      <c r="AL423" s="59"/>
      <c r="AM423" s="59"/>
      <c r="AN423" s="59"/>
      <c r="AO423" s="59"/>
    </row>
    <row r="424" spans="2:41" s="60" customFormat="1" ht="13.5">
      <c r="B424" s="59"/>
      <c r="C424" s="59"/>
      <c r="D424" s="59"/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T424" s="59"/>
      <c r="U424" s="59"/>
      <c r="V424" s="59"/>
      <c r="W424" s="59"/>
      <c r="X424" s="59"/>
      <c r="Y424" s="59"/>
      <c r="Z424" s="59"/>
      <c r="AA424" s="59"/>
      <c r="AB424" s="59"/>
      <c r="AC424" s="59"/>
      <c r="AD424" s="59"/>
      <c r="AE424" s="59"/>
      <c r="AF424" s="59"/>
      <c r="AG424" s="59"/>
      <c r="AH424" s="59"/>
      <c r="AI424" s="59"/>
      <c r="AJ424" s="59"/>
      <c r="AK424" s="59"/>
      <c r="AL424" s="59"/>
      <c r="AM424" s="59"/>
      <c r="AN424" s="59"/>
      <c r="AO424" s="59"/>
    </row>
    <row r="425" spans="2:41" s="60" customFormat="1" ht="13.5">
      <c r="B425" s="59"/>
      <c r="C425" s="59"/>
      <c r="D425" s="59"/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T425" s="59"/>
      <c r="U425" s="59"/>
      <c r="V425" s="59"/>
      <c r="W425" s="59"/>
      <c r="X425" s="59"/>
      <c r="Y425" s="59"/>
      <c r="Z425" s="59"/>
      <c r="AA425" s="59"/>
      <c r="AB425" s="59"/>
      <c r="AC425" s="59"/>
      <c r="AD425" s="59"/>
      <c r="AE425" s="59"/>
      <c r="AF425" s="59"/>
      <c r="AG425" s="59"/>
      <c r="AH425" s="59"/>
      <c r="AI425" s="59"/>
      <c r="AJ425" s="59"/>
      <c r="AK425" s="59"/>
      <c r="AL425" s="59"/>
      <c r="AM425" s="59"/>
      <c r="AN425" s="59"/>
      <c r="AO425" s="59"/>
    </row>
    <row r="426" spans="2:41" s="60" customFormat="1" ht="13.5">
      <c r="B426" s="59"/>
      <c r="C426" s="59"/>
      <c r="D426" s="59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T426" s="59"/>
      <c r="U426" s="59"/>
      <c r="V426" s="59"/>
      <c r="W426" s="59"/>
      <c r="X426" s="59"/>
      <c r="Y426" s="59"/>
      <c r="Z426" s="59"/>
      <c r="AA426" s="59"/>
      <c r="AB426" s="59"/>
      <c r="AC426" s="59"/>
      <c r="AD426" s="59"/>
      <c r="AE426" s="59"/>
      <c r="AF426" s="59"/>
      <c r="AG426" s="59"/>
      <c r="AH426" s="59"/>
      <c r="AI426" s="59"/>
      <c r="AJ426" s="59"/>
      <c r="AK426" s="59"/>
      <c r="AL426" s="59"/>
      <c r="AM426" s="59"/>
      <c r="AN426" s="59"/>
      <c r="AO426" s="59"/>
    </row>
    <row r="427" spans="2:41" s="60" customFormat="1" ht="13.5">
      <c r="B427" s="59"/>
      <c r="C427" s="59"/>
      <c r="D427" s="59"/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59"/>
      <c r="W427" s="59"/>
      <c r="X427" s="59"/>
      <c r="Y427" s="59"/>
      <c r="Z427" s="59"/>
      <c r="AA427" s="59"/>
      <c r="AB427" s="59"/>
      <c r="AC427" s="59"/>
      <c r="AD427" s="59"/>
      <c r="AE427" s="59"/>
      <c r="AF427" s="59"/>
      <c r="AG427" s="59"/>
      <c r="AH427" s="59"/>
      <c r="AI427" s="59"/>
      <c r="AJ427" s="59"/>
      <c r="AK427" s="59"/>
      <c r="AL427" s="59"/>
      <c r="AM427" s="59"/>
      <c r="AN427" s="59"/>
      <c r="AO427" s="59"/>
    </row>
    <row r="428" spans="2:41" s="60" customFormat="1" ht="13.5">
      <c r="B428" s="59"/>
      <c r="C428" s="59"/>
      <c r="D428" s="59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  <c r="Z428" s="59"/>
      <c r="AA428" s="59"/>
      <c r="AB428" s="59"/>
      <c r="AC428" s="59"/>
      <c r="AD428" s="59"/>
      <c r="AE428" s="59"/>
      <c r="AF428" s="59"/>
      <c r="AG428" s="59"/>
      <c r="AH428" s="59"/>
      <c r="AI428" s="59"/>
      <c r="AJ428" s="59"/>
      <c r="AK428" s="59"/>
      <c r="AL428" s="59"/>
      <c r="AM428" s="59"/>
      <c r="AN428" s="59"/>
      <c r="AO428" s="59"/>
    </row>
    <row r="429" spans="2:41" s="60" customFormat="1" ht="13.5">
      <c r="B429" s="59"/>
      <c r="C429" s="59"/>
      <c r="D429" s="59"/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T429" s="59"/>
      <c r="U429" s="59"/>
      <c r="V429" s="59"/>
      <c r="W429" s="59"/>
      <c r="X429" s="59"/>
      <c r="Y429" s="59"/>
      <c r="Z429" s="59"/>
      <c r="AA429" s="59"/>
      <c r="AB429" s="59"/>
      <c r="AC429" s="59"/>
      <c r="AD429" s="59"/>
      <c r="AE429" s="59"/>
      <c r="AF429" s="59"/>
      <c r="AG429" s="59"/>
      <c r="AH429" s="59"/>
      <c r="AI429" s="59"/>
      <c r="AJ429" s="59"/>
      <c r="AK429" s="59"/>
      <c r="AL429" s="59"/>
      <c r="AM429" s="59"/>
      <c r="AN429" s="59"/>
      <c r="AO429" s="59"/>
    </row>
    <row r="430" spans="2:41" s="60" customFormat="1" ht="13.5">
      <c r="B430" s="59"/>
      <c r="C430" s="59"/>
      <c r="D430" s="59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T430" s="59"/>
      <c r="U430" s="59"/>
      <c r="V430" s="59"/>
      <c r="W430" s="59"/>
      <c r="X430" s="59"/>
      <c r="Y430" s="59"/>
      <c r="Z430" s="59"/>
      <c r="AA430" s="59"/>
      <c r="AB430" s="59"/>
      <c r="AC430" s="59"/>
      <c r="AD430" s="59"/>
      <c r="AE430" s="59"/>
      <c r="AF430" s="59"/>
      <c r="AG430" s="59"/>
      <c r="AH430" s="59"/>
      <c r="AI430" s="59"/>
      <c r="AJ430" s="59"/>
      <c r="AK430" s="59"/>
      <c r="AL430" s="59"/>
      <c r="AM430" s="59"/>
      <c r="AN430" s="59"/>
      <c r="AO430" s="59"/>
    </row>
    <row r="431" spans="2:41" s="60" customFormat="1" ht="13.5">
      <c r="B431" s="59"/>
      <c r="C431" s="59"/>
      <c r="D431" s="59"/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T431" s="59"/>
      <c r="U431" s="59"/>
      <c r="V431" s="59"/>
      <c r="W431" s="59"/>
      <c r="X431" s="59"/>
      <c r="Y431" s="59"/>
      <c r="Z431" s="59"/>
      <c r="AA431" s="59"/>
      <c r="AB431" s="59"/>
      <c r="AC431" s="59"/>
      <c r="AD431" s="59"/>
      <c r="AE431" s="59"/>
      <c r="AF431" s="59"/>
      <c r="AG431" s="59"/>
      <c r="AH431" s="59"/>
      <c r="AI431" s="59"/>
      <c r="AJ431" s="59"/>
      <c r="AK431" s="59"/>
      <c r="AL431" s="59"/>
      <c r="AM431" s="59"/>
      <c r="AN431" s="59"/>
      <c r="AO431" s="59"/>
    </row>
    <row r="432" spans="2:41" s="60" customFormat="1" ht="13.5">
      <c r="B432" s="59"/>
      <c r="C432" s="59"/>
      <c r="D432" s="59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T432" s="59"/>
      <c r="U432" s="59"/>
      <c r="V432" s="59"/>
      <c r="W432" s="59"/>
      <c r="X432" s="59"/>
      <c r="Y432" s="59"/>
      <c r="Z432" s="59"/>
      <c r="AA432" s="59"/>
      <c r="AB432" s="59"/>
      <c r="AC432" s="59"/>
      <c r="AD432" s="59"/>
      <c r="AE432" s="59"/>
      <c r="AF432" s="59"/>
      <c r="AG432" s="59"/>
      <c r="AH432" s="59"/>
      <c r="AI432" s="59"/>
      <c r="AJ432" s="59"/>
      <c r="AK432" s="59"/>
      <c r="AL432" s="59"/>
      <c r="AM432" s="59"/>
      <c r="AN432" s="59"/>
      <c r="AO432" s="59"/>
    </row>
    <row r="433" spans="2:41" s="60" customFormat="1" ht="13.5">
      <c r="B433" s="59"/>
      <c r="C433" s="59"/>
      <c r="D433" s="59"/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T433" s="59"/>
      <c r="U433" s="59"/>
      <c r="V433" s="59"/>
      <c r="W433" s="59"/>
      <c r="X433" s="59"/>
      <c r="Y433" s="59"/>
      <c r="Z433" s="59"/>
      <c r="AA433" s="59"/>
      <c r="AB433" s="59"/>
      <c r="AC433" s="59"/>
      <c r="AD433" s="59"/>
      <c r="AE433" s="59"/>
      <c r="AF433" s="59"/>
      <c r="AG433" s="59"/>
      <c r="AH433" s="59"/>
      <c r="AI433" s="59"/>
      <c r="AJ433" s="59"/>
      <c r="AK433" s="59"/>
      <c r="AL433" s="59"/>
      <c r="AM433" s="59"/>
      <c r="AN433" s="59"/>
      <c r="AO433" s="59"/>
    </row>
    <row r="434" spans="2:41" s="60" customFormat="1" ht="13.5">
      <c r="B434" s="59"/>
      <c r="C434" s="59"/>
      <c r="D434" s="59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T434" s="59"/>
      <c r="U434" s="59"/>
      <c r="V434" s="59"/>
      <c r="W434" s="59"/>
      <c r="X434" s="59"/>
      <c r="Y434" s="59"/>
      <c r="Z434" s="59"/>
      <c r="AA434" s="59"/>
      <c r="AB434" s="59"/>
      <c r="AC434" s="59"/>
      <c r="AD434" s="59"/>
      <c r="AE434" s="59"/>
      <c r="AF434" s="59"/>
      <c r="AG434" s="59"/>
      <c r="AH434" s="59"/>
      <c r="AI434" s="59"/>
      <c r="AJ434" s="59"/>
      <c r="AK434" s="59"/>
      <c r="AL434" s="59"/>
      <c r="AM434" s="59"/>
      <c r="AN434" s="59"/>
      <c r="AO434" s="59"/>
    </row>
    <row r="435" spans="2:41" s="60" customFormat="1" ht="13.5">
      <c r="B435" s="59"/>
      <c r="C435" s="59"/>
      <c r="D435" s="59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T435" s="59"/>
      <c r="U435" s="59"/>
      <c r="V435" s="59"/>
      <c r="W435" s="59"/>
      <c r="X435" s="59"/>
      <c r="Y435" s="59"/>
      <c r="Z435" s="59"/>
      <c r="AA435" s="59"/>
      <c r="AB435" s="59"/>
      <c r="AC435" s="59"/>
      <c r="AD435" s="59"/>
      <c r="AE435" s="59"/>
      <c r="AF435" s="59"/>
      <c r="AG435" s="59"/>
      <c r="AH435" s="59"/>
      <c r="AI435" s="59"/>
      <c r="AJ435" s="59"/>
      <c r="AK435" s="59"/>
      <c r="AL435" s="59"/>
      <c r="AM435" s="59"/>
      <c r="AN435" s="59"/>
      <c r="AO435" s="59"/>
    </row>
    <row r="436" spans="2:41" s="60" customFormat="1" ht="13.5">
      <c r="B436" s="59"/>
      <c r="C436" s="59"/>
      <c r="D436" s="59"/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T436" s="59"/>
      <c r="U436" s="59"/>
      <c r="V436" s="59"/>
      <c r="W436" s="59"/>
      <c r="X436" s="59"/>
      <c r="Y436" s="59"/>
      <c r="Z436" s="59"/>
      <c r="AA436" s="59"/>
      <c r="AB436" s="59"/>
      <c r="AC436" s="59"/>
      <c r="AD436" s="59"/>
      <c r="AE436" s="59"/>
      <c r="AF436" s="59"/>
      <c r="AG436" s="59"/>
      <c r="AH436" s="59"/>
      <c r="AI436" s="59"/>
      <c r="AJ436" s="59"/>
      <c r="AK436" s="59"/>
      <c r="AL436" s="59"/>
      <c r="AM436" s="59"/>
      <c r="AN436" s="59"/>
      <c r="AO436" s="59"/>
    </row>
    <row r="437" spans="2:41" s="60" customFormat="1" ht="13.5">
      <c r="B437" s="59"/>
      <c r="C437" s="59"/>
      <c r="D437" s="59"/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T437" s="59"/>
      <c r="U437" s="59"/>
      <c r="V437" s="59"/>
      <c r="W437" s="59"/>
      <c r="X437" s="59"/>
      <c r="Y437" s="59"/>
      <c r="Z437" s="59"/>
      <c r="AA437" s="59"/>
      <c r="AB437" s="59"/>
      <c r="AC437" s="59"/>
      <c r="AD437" s="59"/>
      <c r="AE437" s="59"/>
      <c r="AF437" s="59"/>
      <c r="AG437" s="59"/>
      <c r="AH437" s="59"/>
      <c r="AI437" s="59"/>
      <c r="AJ437" s="59"/>
      <c r="AK437" s="59"/>
      <c r="AL437" s="59"/>
      <c r="AM437" s="59"/>
      <c r="AN437" s="59"/>
      <c r="AO437" s="59"/>
    </row>
    <row r="438" spans="2:41" s="60" customFormat="1" ht="13.5">
      <c r="B438" s="59"/>
      <c r="C438" s="59"/>
      <c r="D438" s="59"/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T438" s="59"/>
      <c r="U438" s="59"/>
      <c r="V438" s="59"/>
      <c r="W438" s="59"/>
      <c r="X438" s="59"/>
      <c r="Y438" s="59"/>
      <c r="Z438" s="59"/>
      <c r="AA438" s="59"/>
      <c r="AB438" s="59"/>
      <c r="AC438" s="59"/>
      <c r="AD438" s="59"/>
      <c r="AE438" s="59"/>
      <c r="AF438" s="59"/>
      <c r="AG438" s="59"/>
      <c r="AH438" s="59"/>
      <c r="AI438" s="59"/>
      <c r="AJ438" s="59"/>
      <c r="AK438" s="59"/>
      <c r="AL438" s="59"/>
      <c r="AM438" s="59"/>
      <c r="AN438" s="59"/>
      <c r="AO438" s="59"/>
    </row>
    <row r="439" spans="2:41" s="60" customFormat="1" ht="13.5">
      <c r="B439" s="59"/>
      <c r="C439" s="59"/>
      <c r="D439" s="59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T439" s="59"/>
      <c r="U439" s="59"/>
      <c r="V439" s="59"/>
      <c r="W439" s="59"/>
      <c r="X439" s="59"/>
      <c r="Y439" s="59"/>
      <c r="Z439" s="59"/>
      <c r="AA439" s="59"/>
      <c r="AB439" s="59"/>
      <c r="AC439" s="59"/>
      <c r="AD439" s="59"/>
      <c r="AE439" s="59"/>
      <c r="AF439" s="59"/>
      <c r="AG439" s="59"/>
      <c r="AH439" s="59"/>
      <c r="AI439" s="59"/>
      <c r="AJ439" s="59"/>
      <c r="AK439" s="59"/>
      <c r="AL439" s="59"/>
      <c r="AM439" s="59"/>
      <c r="AN439" s="59"/>
      <c r="AO439" s="59"/>
    </row>
    <row r="440" spans="2:41" s="60" customFormat="1" ht="13.5">
      <c r="B440" s="59"/>
      <c r="C440" s="59"/>
      <c r="D440" s="59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  <c r="P440" s="59"/>
      <c r="Q440" s="59"/>
      <c r="R440" s="59"/>
      <c r="S440" s="59"/>
      <c r="T440" s="59"/>
      <c r="U440" s="59"/>
      <c r="V440" s="59"/>
      <c r="W440" s="59"/>
      <c r="X440" s="59"/>
      <c r="Y440" s="59"/>
      <c r="Z440" s="59"/>
      <c r="AA440" s="59"/>
      <c r="AB440" s="59"/>
      <c r="AC440" s="59"/>
      <c r="AD440" s="59"/>
      <c r="AE440" s="59"/>
      <c r="AF440" s="59"/>
      <c r="AG440" s="59"/>
      <c r="AH440" s="59"/>
      <c r="AI440" s="59"/>
      <c r="AJ440" s="59"/>
      <c r="AK440" s="59"/>
      <c r="AL440" s="59"/>
      <c r="AM440" s="59"/>
      <c r="AN440" s="59"/>
      <c r="AO440" s="59"/>
    </row>
    <row r="441" spans="2:41" s="60" customFormat="1" ht="13.5">
      <c r="B441" s="59"/>
      <c r="C441" s="59"/>
      <c r="D441" s="59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59"/>
      <c r="Q441" s="59"/>
      <c r="R441" s="59"/>
      <c r="S441" s="59"/>
      <c r="T441" s="59"/>
      <c r="U441" s="59"/>
      <c r="V441" s="59"/>
      <c r="W441" s="59"/>
      <c r="X441" s="59"/>
      <c r="Y441" s="59"/>
      <c r="Z441" s="59"/>
      <c r="AA441" s="59"/>
      <c r="AB441" s="59"/>
      <c r="AC441" s="59"/>
      <c r="AD441" s="59"/>
      <c r="AE441" s="59"/>
      <c r="AF441" s="59"/>
      <c r="AG441" s="59"/>
      <c r="AH441" s="59"/>
      <c r="AI441" s="59"/>
      <c r="AJ441" s="59"/>
      <c r="AK441" s="59"/>
      <c r="AL441" s="59"/>
      <c r="AM441" s="59"/>
      <c r="AN441" s="59"/>
      <c r="AO441" s="59"/>
    </row>
    <row r="442" spans="2:41" s="60" customFormat="1" ht="13.5">
      <c r="B442" s="59"/>
      <c r="C442" s="59"/>
      <c r="D442" s="59"/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  <c r="P442" s="59"/>
      <c r="Q442" s="59"/>
      <c r="R442" s="59"/>
      <c r="S442" s="59"/>
      <c r="T442" s="59"/>
      <c r="U442" s="59"/>
      <c r="V442" s="59"/>
      <c r="W442" s="59"/>
      <c r="X442" s="59"/>
      <c r="Y442" s="59"/>
      <c r="Z442" s="59"/>
      <c r="AA442" s="59"/>
      <c r="AB442" s="59"/>
      <c r="AC442" s="59"/>
      <c r="AD442" s="59"/>
      <c r="AE442" s="59"/>
      <c r="AF442" s="59"/>
      <c r="AG442" s="59"/>
      <c r="AH442" s="59"/>
      <c r="AI442" s="59"/>
      <c r="AJ442" s="59"/>
      <c r="AK442" s="59"/>
      <c r="AL442" s="59"/>
      <c r="AM442" s="59"/>
      <c r="AN442" s="59"/>
      <c r="AO442" s="59"/>
    </row>
    <row r="443" spans="2:41" s="60" customFormat="1" ht="13.5">
      <c r="B443" s="59"/>
      <c r="C443" s="59"/>
      <c r="D443" s="59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59"/>
      <c r="Q443" s="59"/>
      <c r="R443" s="59"/>
      <c r="S443" s="59"/>
      <c r="T443" s="59"/>
      <c r="U443" s="59"/>
      <c r="V443" s="59"/>
      <c r="W443" s="59"/>
      <c r="X443" s="59"/>
      <c r="Y443" s="59"/>
      <c r="Z443" s="59"/>
      <c r="AA443" s="59"/>
      <c r="AB443" s="59"/>
      <c r="AC443" s="59"/>
      <c r="AD443" s="59"/>
      <c r="AE443" s="59"/>
      <c r="AF443" s="59"/>
      <c r="AG443" s="59"/>
      <c r="AH443" s="59"/>
      <c r="AI443" s="59"/>
      <c r="AJ443" s="59"/>
      <c r="AK443" s="59"/>
      <c r="AL443" s="59"/>
      <c r="AM443" s="59"/>
      <c r="AN443" s="59"/>
      <c r="AO443" s="59"/>
    </row>
    <row r="444" spans="2:41" s="60" customFormat="1" ht="13.5">
      <c r="B444" s="59"/>
      <c r="C444" s="59"/>
      <c r="D444" s="59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  <c r="Z444" s="59"/>
      <c r="AA444" s="59"/>
      <c r="AB444" s="59"/>
      <c r="AC444" s="59"/>
      <c r="AD444" s="59"/>
      <c r="AE444" s="59"/>
      <c r="AF444" s="59"/>
      <c r="AG444" s="59"/>
      <c r="AH444" s="59"/>
      <c r="AI444" s="59"/>
      <c r="AJ444" s="59"/>
      <c r="AK444" s="59"/>
      <c r="AL444" s="59"/>
      <c r="AM444" s="59"/>
      <c r="AN444" s="59"/>
      <c r="AO444" s="59"/>
    </row>
    <row r="445" spans="2:41" s="60" customFormat="1" ht="13.5">
      <c r="B445" s="59"/>
      <c r="C445" s="59"/>
      <c r="D445" s="59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59"/>
      <c r="Q445" s="59"/>
      <c r="R445" s="59"/>
      <c r="S445" s="59"/>
      <c r="T445" s="59"/>
      <c r="U445" s="59"/>
      <c r="V445" s="59"/>
      <c r="W445" s="59"/>
      <c r="X445" s="59"/>
      <c r="Y445" s="59"/>
      <c r="Z445" s="59"/>
      <c r="AA445" s="59"/>
      <c r="AB445" s="59"/>
      <c r="AC445" s="59"/>
      <c r="AD445" s="59"/>
      <c r="AE445" s="59"/>
      <c r="AF445" s="59"/>
      <c r="AG445" s="59"/>
      <c r="AH445" s="59"/>
      <c r="AI445" s="59"/>
      <c r="AJ445" s="59"/>
      <c r="AK445" s="59"/>
      <c r="AL445" s="59"/>
      <c r="AM445" s="59"/>
      <c r="AN445" s="59"/>
      <c r="AO445" s="59"/>
    </row>
    <row r="446" spans="2:41" s="60" customFormat="1" ht="13.5">
      <c r="B446" s="59"/>
      <c r="C446" s="59"/>
      <c r="D446" s="59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  <c r="P446" s="59"/>
      <c r="Q446" s="59"/>
      <c r="R446" s="59"/>
      <c r="S446" s="59"/>
      <c r="T446" s="59"/>
      <c r="U446" s="59"/>
      <c r="V446" s="59"/>
      <c r="W446" s="59"/>
      <c r="X446" s="59"/>
      <c r="Y446" s="59"/>
      <c r="Z446" s="59"/>
      <c r="AA446" s="59"/>
      <c r="AB446" s="59"/>
      <c r="AC446" s="59"/>
      <c r="AD446" s="59"/>
      <c r="AE446" s="59"/>
      <c r="AF446" s="59"/>
      <c r="AG446" s="59"/>
      <c r="AH446" s="59"/>
      <c r="AI446" s="59"/>
      <c r="AJ446" s="59"/>
      <c r="AK446" s="59"/>
      <c r="AL446" s="59"/>
      <c r="AM446" s="59"/>
      <c r="AN446" s="59"/>
      <c r="AO446" s="59"/>
    </row>
    <row r="447" spans="2:41" s="60" customFormat="1" ht="13.5">
      <c r="B447" s="59"/>
      <c r="C447" s="59"/>
      <c r="D447" s="59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59"/>
      <c r="Q447" s="59"/>
      <c r="R447" s="59"/>
      <c r="S447" s="59"/>
      <c r="T447" s="59"/>
      <c r="U447" s="59"/>
      <c r="V447" s="59"/>
      <c r="W447" s="59"/>
      <c r="X447" s="59"/>
      <c r="Y447" s="59"/>
      <c r="Z447" s="59"/>
      <c r="AA447" s="59"/>
      <c r="AB447" s="59"/>
      <c r="AC447" s="59"/>
      <c r="AD447" s="59"/>
      <c r="AE447" s="59"/>
      <c r="AF447" s="59"/>
      <c r="AG447" s="59"/>
      <c r="AH447" s="59"/>
      <c r="AI447" s="59"/>
      <c r="AJ447" s="59"/>
      <c r="AK447" s="59"/>
      <c r="AL447" s="59"/>
      <c r="AM447" s="59"/>
      <c r="AN447" s="59"/>
      <c r="AO447" s="59"/>
    </row>
    <row r="448" spans="2:41" s="60" customFormat="1" ht="13.5">
      <c r="B448" s="59"/>
      <c r="C448" s="59"/>
      <c r="D448" s="59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  <c r="X448" s="59"/>
      <c r="Y448" s="59"/>
      <c r="Z448" s="59"/>
      <c r="AA448" s="59"/>
      <c r="AB448" s="59"/>
      <c r="AC448" s="59"/>
      <c r="AD448" s="59"/>
      <c r="AE448" s="59"/>
      <c r="AF448" s="59"/>
      <c r="AG448" s="59"/>
      <c r="AH448" s="59"/>
      <c r="AI448" s="59"/>
      <c r="AJ448" s="59"/>
      <c r="AK448" s="59"/>
      <c r="AL448" s="59"/>
      <c r="AM448" s="59"/>
      <c r="AN448" s="59"/>
      <c r="AO448" s="59"/>
    </row>
    <row r="449" spans="2:41" s="60" customFormat="1" ht="13.5">
      <c r="B449" s="59"/>
      <c r="C449" s="59"/>
      <c r="D449" s="59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59"/>
      <c r="Q449" s="59"/>
      <c r="R449" s="59"/>
      <c r="S449" s="59"/>
      <c r="T449" s="59"/>
      <c r="U449" s="59"/>
      <c r="V449" s="59"/>
      <c r="W449" s="59"/>
      <c r="X449" s="59"/>
      <c r="Y449" s="59"/>
      <c r="Z449" s="59"/>
      <c r="AA449" s="59"/>
      <c r="AB449" s="59"/>
      <c r="AC449" s="59"/>
      <c r="AD449" s="59"/>
      <c r="AE449" s="59"/>
      <c r="AF449" s="59"/>
      <c r="AG449" s="59"/>
      <c r="AH449" s="59"/>
      <c r="AI449" s="59"/>
      <c r="AJ449" s="59"/>
      <c r="AK449" s="59"/>
      <c r="AL449" s="59"/>
      <c r="AM449" s="59"/>
      <c r="AN449" s="59"/>
      <c r="AO449" s="59"/>
    </row>
    <row r="450" spans="2:41" s="60" customFormat="1" ht="13.5">
      <c r="B450" s="59"/>
      <c r="C450" s="59"/>
      <c r="D450" s="59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  <c r="P450" s="59"/>
      <c r="Q450" s="59"/>
      <c r="R450" s="59"/>
      <c r="S450" s="59"/>
      <c r="T450" s="59"/>
      <c r="U450" s="59"/>
      <c r="V450" s="59"/>
      <c r="W450" s="59"/>
      <c r="X450" s="59"/>
      <c r="Y450" s="59"/>
      <c r="Z450" s="59"/>
      <c r="AA450" s="59"/>
      <c r="AB450" s="59"/>
      <c r="AC450" s="59"/>
      <c r="AD450" s="59"/>
      <c r="AE450" s="59"/>
      <c r="AF450" s="59"/>
      <c r="AG450" s="59"/>
      <c r="AH450" s="59"/>
      <c r="AI450" s="59"/>
      <c r="AJ450" s="59"/>
      <c r="AK450" s="59"/>
      <c r="AL450" s="59"/>
      <c r="AM450" s="59"/>
      <c r="AN450" s="59"/>
      <c r="AO450" s="59"/>
    </row>
    <row r="451" spans="2:41" s="60" customFormat="1" ht="13.5">
      <c r="B451" s="59"/>
      <c r="C451" s="59"/>
      <c r="D451" s="59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59"/>
      <c r="Q451" s="59"/>
      <c r="R451" s="59"/>
      <c r="S451" s="59"/>
      <c r="T451" s="59"/>
      <c r="U451" s="59"/>
      <c r="V451" s="59"/>
      <c r="W451" s="59"/>
      <c r="X451" s="59"/>
      <c r="Y451" s="59"/>
      <c r="Z451" s="59"/>
      <c r="AA451" s="59"/>
      <c r="AB451" s="59"/>
      <c r="AC451" s="59"/>
      <c r="AD451" s="59"/>
      <c r="AE451" s="59"/>
      <c r="AF451" s="59"/>
      <c r="AG451" s="59"/>
      <c r="AH451" s="59"/>
      <c r="AI451" s="59"/>
      <c r="AJ451" s="59"/>
      <c r="AK451" s="59"/>
      <c r="AL451" s="59"/>
      <c r="AM451" s="59"/>
      <c r="AN451" s="59"/>
      <c r="AO451" s="59"/>
    </row>
    <row r="452" spans="2:41" s="60" customFormat="1" ht="13.5">
      <c r="B452" s="59"/>
      <c r="C452" s="59"/>
      <c r="D452" s="59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59"/>
      <c r="Q452" s="59"/>
      <c r="R452" s="59"/>
      <c r="S452" s="59"/>
      <c r="T452" s="59"/>
      <c r="U452" s="59"/>
      <c r="V452" s="59"/>
      <c r="W452" s="59"/>
      <c r="X452" s="59"/>
      <c r="Y452" s="59"/>
      <c r="Z452" s="59"/>
      <c r="AA452" s="59"/>
      <c r="AB452" s="59"/>
      <c r="AC452" s="59"/>
      <c r="AD452" s="59"/>
      <c r="AE452" s="59"/>
      <c r="AF452" s="59"/>
      <c r="AG452" s="59"/>
      <c r="AH452" s="59"/>
      <c r="AI452" s="59"/>
      <c r="AJ452" s="59"/>
      <c r="AK452" s="59"/>
      <c r="AL452" s="59"/>
      <c r="AM452" s="59"/>
      <c r="AN452" s="59"/>
      <c r="AO452" s="59"/>
    </row>
    <row r="453" spans="2:41" s="60" customFormat="1" ht="13.5">
      <c r="B453" s="59"/>
      <c r="C453" s="59"/>
      <c r="D453" s="59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59"/>
      <c r="S453" s="59"/>
      <c r="T453" s="59"/>
      <c r="U453" s="59"/>
      <c r="V453" s="59"/>
      <c r="W453" s="59"/>
      <c r="X453" s="59"/>
      <c r="Y453" s="59"/>
      <c r="Z453" s="59"/>
      <c r="AA453" s="59"/>
      <c r="AB453" s="59"/>
      <c r="AC453" s="59"/>
      <c r="AD453" s="59"/>
      <c r="AE453" s="59"/>
      <c r="AF453" s="59"/>
      <c r="AG453" s="59"/>
      <c r="AH453" s="59"/>
      <c r="AI453" s="59"/>
      <c r="AJ453" s="59"/>
      <c r="AK453" s="59"/>
      <c r="AL453" s="59"/>
      <c r="AM453" s="59"/>
      <c r="AN453" s="59"/>
      <c r="AO453" s="59"/>
    </row>
    <row r="454" spans="2:41" s="60" customFormat="1" ht="13.5">
      <c r="B454" s="59"/>
      <c r="C454" s="59"/>
      <c r="D454" s="59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59"/>
      <c r="S454" s="59"/>
      <c r="T454" s="59"/>
      <c r="U454" s="59"/>
      <c r="V454" s="59"/>
      <c r="W454" s="59"/>
      <c r="X454" s="59"/>
      <c r="Y454" s="59"/>
      <c r="Z454" s="59"/>
      <c r="AA454" s="59"/>
      <c r="AB454" s="59"/>
      <c r="AC454" s="59"/>
      <c r="AD454" s="59"/>
      <c r="AE454" s="59"/>
      <c r="AF454" s="59"/>
      <c r="AG454" s="59"/>
      <c r="AH454" s="59"/>
      <c r="AI454" s="59"/>
      <c r="AJ454" s="59"/>
      <c r="AK454" s="59"/>
      <c r="AL454" s="59"/>
      <c r="AM454" s="59"/>
      <c r="AN454" s="59"/>
      <c r="AO454" s="59"/>
    </row>
    <row r="455" spans="2:41" s="60" customFormat="1" ht="13.5">
      <c r="B455" s="59"/>
      <c r="C455" s="59"/>
      <c r="D455" s="59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59"/>
      <c r="Q455" s="59"/>
      <c r="R455" s="59"/>
      <c r="S455" s="59"/>
      <c r="T455" s="59"/>
      <c r="U455" s="59"/>
      <c r="V455" s="59"/>
      <c r="W455" s="59"/>
      <c r="X455" s="59"/>
      <c r="Y455" s="59"/>
      <c r="Z455" s="59"/>
      <c r="AA455" s="59"/>
      <c r="AB455" s="59"/>
      <c r="AC455" s="59"/>
      <c r="AD455" s="59"/>
      <c r="AE455" s="59"/>
      <c r="AF455" s="59"/>
      <c r="AG455" s="59"/>
      <c r="AH455" s="59"/>
      <c r="AI455" s="59"/>
      <c r="AJ455" s="59"/>
      <c r="AK455" s="59"/>
      <c r="AL455" s="59"/>
      <c r="AM455" s="59"/>
      <c r="AN455" s="59"/>
      <c r="AO455" s="59"/>
    </row>
    <row r="456" spans="2:41" s="60" customFormat="1" ht="13.5">
      <c r="B456" s="59"/>
      <c r="C456" s="59"/>
      <c r="D456" s="59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59"/>
      <c r="Q456" s="59"/>
      <c r="R456" s="59"/>
      <c r="S456" s="59"/>
      <c r="T456" s="59"/>
      <c r="U456" s="59"/>
      <c r="V456" s="59"/>
      <c r="W456" s="59"/>
      <c r="X456" s="59"/>
      <c r="Y456" s="59"/>
      <c r="Z456" s="59"/>
      <c r="AA456" s="59"/>
      <c r="AB456" s="59"/>
      <c r="AC456" s="59"/>
      <c r="AD456" s="59"/>
      <c r="AE456" s="59"/>
      <c r="AF456" s="59"/>
      <c r="AG456" s="59"/>
      <c r="AH456" s="59"/>
      <c r="AI456" s="59"/>
      <c r="AJ456" s="59"/>
      <c r="AK456" s="59"/>
      <c r="AL456" s="59"/>
      <c r="AM456" s="59"/>
      <c r="AN456" s="59"/>
      <c r="AO456" s="59"/>
    </row>
    <row r="457" spans="2:41" s="60" customFormat="1" ht="13.5">
      <c r="B457" s="59"/>
      <c r="C457" s="59"/>
      <c r="D457" s="59"/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59"/>
      <c r="Q457" s="59"/>
      <c r="R457" s="59"/>
      <c r="S457" s="59"/>
      <c r="T457" s="59"/>
      <c r="U457" s="59"/>
      <c r="V457" s="59"/>
      <c r="W457" s="59"/>
      <c r="X457" s="59"/>
      <c r="Y457" s="59"/>
      <c r="Z457" s="59"/>
      <c r="AA457" s="59"/>
      <c r="AB457" s="59"/>
      <c r="AC457" s="59"/>
      <c r="AD457" s="59"/>
      <c r="AE457" s="59"/>
      <c r="AF457" s="59"/>
      <c r="AG457" s="59"/>
      <c r="AH457" s="59"/>
      <c r="AI457" s="59"/>
      <c r="AJ457" s="59"/>
      <c r="AK457" s="59"/>
      <c r="AL457" s="59"/>
      <c r="AM457" s="59"/>
      <c r="AN457" s="59"/>
      <c r="AO457" s="59"/>
    </row>
    <row r="458" spans="2:41" s="60" customFormat="1" ht="13.5">
      <c r="B458" s="59"/>
      <c r="C458" s="59"/>
      <c r="D458" s="59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59"/>
      <c r="S458" s="59"/>
      <c r="T458" s="59"/>
      <c r="U458" s="59"/>
      <c r="V458" s="59"/>
      <c r="W458" s="59"/>
      <c r="X458" s="59"/>
      <c r="Y458" s="59"/>
      <c r="Z458" s="59"/>
      <c r="AA458" s="59"/>
      <c r="AB458" s="59"/>
      <c r="AC458" s="59"/>
      <c r="AD458" s="59"/>
      <c r="AE458" s="59"/>
      <c r="AF458" s="59"/>
      <c r="AG458" s="59"/>
      <c r="AH458" s="59"/>
      <c r="AI458" s="59"/>
      <c r="AJ458" s="59"/>
      <c r="AK458" s="59"/>
      <c r="AL458" s="59"/>
      <c r="AM458" s="59"/>
      <c r="AN458" s="59"/>
      <c r="AO458" s="59"/>
    </row>
    <row r="459" spans="2:41" s="60" customFormat="1" ht="13.5">
      <c r="B459" s="59"/>
      <c r="C459" s="59"/>
      <c r="D459" s="59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59"/>
      <c r="W459" s="59"/>
      <c r="X459" s="59"/>
      <c r="Y459" s="59"/>
      <c r="Z459" s="59"/>
      <c r="AA459" s="59"/>
      <c r="AB459" s="59"/>
      <c r="AC459" s="59"/>
      <c r="AD459" s="59"/>
      <c r="AE459" s="59"/>
      <c r="AF459" s="59"/>
      <c r="AG459" s="59"/>
      <c r="AH459" s="59"/>
      <c r="AI459" s="59"/>
      <c r="AJ459" s="59"/>
      <c r="AK459" s="59"/>
      <c r="AL459" s="59"/>
      <c r="AM459" s="59"/>
      <c r="AN459" s="59"/>
      <c r="AO459" s="59"/>
    </row>
  </sheetData>
  <mergeCells count="8">
    <mergeCell ref="P53:U55"/>
    <mergeCell ref="C64:D65"/>
    <mergeCell ref="B11:M11"/>
    <mergeCell ref="B12:M12"/>
    <mergeCell ref="B13:M13"/>
    <mergeCell ref="B14:M14"/>
    <mergeCell ref="B15:M15"/>
    <mergeCell ref="R44:V50"/>
  </mergeCells>
  <pageMargins left="0.23622047244094491" right="0.23622047244094491" top="0.88" bottom="1.1100000000000001" header="0.31496062992125984" footer="0.5"/>
  <pageSetup scale="41" fitToHeight="0" orientation="portrait" r:id="rId1"/>
  <headerFooter alignWithMargins="0"/>
  <rowBreaks count="1" manualBreakCount="1">
    <brk id="78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3° TRIMESTRE_2015</vt:lpstr>
      <vt:lpstr>'3° TRIMESTRE_2015'!Área_de_impresión</vt:lpstr>
      <vt:lpstr>'3° TRIMESTRE_2015'!Títulos_a_imprimir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Verenice Gonzalez Bonilla</dc:creator>
  <cp:lastModifiedBy>Laura Marina Ramírez Aragon</cp:lastModifiedBy>
  <dcterms:created xsi:type="dcterms:W3CDTF">2015-10-23T17:55:37Z</dcterms:created>
  <dcterms:modified xsi:type="dcterms:W3CDTF">2016-02-05T15:18:15Z</dcterms:modified>
</cp:coreProperties>
</file>